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追加ｴﾝﾄﾘｰ表" sheetId="3" r:id="rId3"/>
  </sheets>
  <definedNames>
    <definedName name="_xlnm.Print_Area" localSheetId="0">'エントリー表'!$A$2:$I$46</definedName>
    <definedName name="_xlnm.Print_Area" localSheetId="1">'メンバー表'!$A$1:$K$32</definedName>
    <definedName name="_xlnm.Print_Area" localSheetId="2">'追加ｴﾝﾄﾘｰ表'!$A$1:$I$21</definedName>
  </definedNames>
  <calcPr fullCalcOnLoad="1"/>
</workbook>
</file>

<file path=xl/sharedStrings.xml><?xml version="1.0" encoding="utf-8"?>
<sst xmlns="http://schemas.openxmlformats.org/spreadsheetml/2006/main" count="571" uniqueCount="287">
  <si>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</si>
  <si>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</si>
  <si>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</si>
  <si>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</si>
  <si>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</si>
  <si>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</si>
  <si>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</si>
  <si>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</si>
  <si>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</si>
  <si>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</si>
  <si>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問い合わせ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</si>
  <si>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</si>
  <si>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</si>
  <si>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</si>
  <si>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</si>
  <si>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</si>
  <si>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</si>
  <si>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</si>
  <si>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</si>
  <si>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</si>
  <si>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</si>
  <si>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</si>
  <si>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</si>
  <si>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</si>
  <si>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</si>
  <si>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</si>
  <si>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</si>
  <si>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</si>
  <si>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</si>
  <si>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</si>
  <si>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</si>
  <si>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</si>
  <si>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</si>
  <si>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諫早クラブ</t>
  </si>
  <si>
    <t>4月</t>
  </si>
  <si>
    <t>4日</t>
  </si>
  <si>
    <t>5月</t>
  </si>
  <si>
    <t>5日</t>
  </si>
  <si>
    <t>6月</t>
  </si>
  <si>
    <t>6日</t>
  </si>
  <si>
    <t>7月</t>
  </si>
  <si>
    <t>7日</t>
  </si>
  <si>
    <t>富蹴ＦＣ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</si>
  <si>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</si>
  <si>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</si>
  <si>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</si>
  <si>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</si>
  <si>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</si>
  <si>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</si>
  <si>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</si>
  <si>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</si>
  <si>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</si>
  <si>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</si>
  <si>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</si>
  <si>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</si>
  <si>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</si>
  <si>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</si>
  <si>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</si>
  <si>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</si>
  <si>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</si>
  <si>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</si>
  <si>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</si>
  <si>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</si>
  <si>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</si>
  <si>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</si>
  <si>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</si>
  <si>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</si>
  <si>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</si>
  <si>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</si>
  <si>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</si>
  <si>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</si>
  <si>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</si>
  <si>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上記チーム及び選手が日本サッカー協会登録を完了していることを証明します。</t>
  </si>
  <si>
    <t>代表者</t>
  </si>
  <si>
    <t>印</t>
  </si>
  <si>
    <t>ファイル名にチーム名を入れて保存してください。</t>
  </si>
  <si>
    <t>ユニフォームは、色を記入してください。</t>
  </si>
  <si>
    <t>担当者 浜崎　義幸</t>
  </si>
  <si>
    <t>送信先アドレス</t>
  </si>
  <si>
    <t>連絡先(携帯)</t>
  </si>
  <si>
    <t>sickersFCミドル</t>
  </si>
  <si>
    <t>ミツビシデンキ</t>
  </si>
  <si>
    <t>クニミエムエフシー</t>
  </si>
  <si>
    <t>エスシートギツ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</si>
  <si>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</si>
  <si>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</si>
  <si>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</si>
  <si>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</si>
  <si>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</si>
  <si>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ボルツ</t>
  </si>
  <si>
    <t>サセボトウヒエスシー</t>
  </si>
  <si>
    <t>サセボシヤクショエフシー</t>
  </si>
  <si>
    <t>ヒラドミドル</t>
  </si>
  <si>
    <t>ヨシイエフシー</t>
  </si>
  <si>
    <t>サザローレンス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</si>
  <si>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</si>
  <si>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</si>
  <si>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</si>
  <si>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</si>
  <si>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</si>
  <si>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</si>
  <si>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</si>
  <si>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</si>
  <si>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</si>
  <si>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</si>
  <si>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</si>
  <si>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</si>
  <si>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</si>
  <si>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</si>
  <si>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</si>
  <si>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</si>
  <si>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それぞれ〇をする事</t>
  </si>
  <si>
    <t>メンバー表</t>
  </si>
  <si>
    <t>(ﾌﾘｶﾞﾅ)</t>
  </si>
  <si>
    <t>○</t>
  </si>
  <si>
    <t>シャツ</t>
  </si>
  <si>
    <t>パンツ</t>
  </si>
  <si>
    <t>ストッキング</t>
  </si>
  <si>
    <t>①</t>
  </si>
  <si>
    <t>②</t>
  </si>
  <si>
    <t>③</t>
  </si>
  <si>
    <t>平成29年</t>
  </si>
  <si>
    <t>追加エントリー表</t>
  </si>
  <si>
    <t>ﾎﾟｼﾞｼｮﾝ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</si>
  <si>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</si>
  <si>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</si>
  <si>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</si>
  <si>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</si>
  <si>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</si>
  <si>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</si>
  <si>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</si>
  <si>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</si>
  <si>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</si>
  <si>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</si>
  <si>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</si>
  <si>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</si>
  <si>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</si>
  <si>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</si>
  <si>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</si>
  <si>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</si>
  <si>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</si>
  <si>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</si>
  <si>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</si>
  <si>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</si>
  <si>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</si>
  <si>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</si>
  <si>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</si>
  <si>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</si>
  <si>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</si>
  <si>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〒</t>
  </si>
  <si>
    <t>GK/DF</t>
  </si>
  <si>
    <t>GK/MF</t>
  </si>
  <si>
    <t>GK/FW</t>
  </si>
  <si>
    <t>追　　加　　登　　録</t>
  </si>
  <si>
    <t>登　録　抹　消</t>
  </si>
  <si>
    <r>
      <t>STには</t>
    </r>
    <r>
      <rPr>
        <b/>
        <sz val="16"/>
        <rFont val="ＭＳ Ｐゴシック"/>
        <family val="3"/>
      </rPr>
      <t xml:space="preserve"> 〇</t>
    </r>
  </si>
  <si>
    <r>
      <t>SBには</t>
    </r>
    <r>
      <rPr>
        <b/>
        <sz val="14"/>
        <rFont val="ＭＳ Ｐゴシック"/>
        <family val="3"/>
      </rPr>
      <t xml:space="preserve"> △</t>
    </r>
  </si>
  <si>
    <t>三菱電機</t>
  </si>
  <si>
    <t>国見ＭＦＣ</t>
  </si>
  <si>
    <t>ＳＣ時津</t>
  </si>
  <si>
    <t>長崎MFC</t>
  </si>
  <si>
    <t>島原ＭＳＣ</t>
  </si>
  <si>
    <t>４９’ｓ</t>
  </si>
  <si>
    <t>ＦＣ．ＮＥＸＵＳ</t>
  </si>
  <si>
    <t>諫早ＭＦＣ</t>
  </si>
  <si>
    <t>ＶＯＬＴＺ</t>
  </si>
  <si>
    <t>佐々ローレンス</t>
  </si>
  <si>
    <t>佐世保東彼ＳＣ</t>
  </si>
  <si>
    <t>平戸ミドル</t>
  </si>
  <si>
    <t>佐世保市役所ＦＣ</t>
  </si>
  <si>
    <t>吉井ＦＣ</t>
  </si>
  <si>
    <t>Ａ①勝者</t>
  </si>
  <si>
    <t>Ａ②勝者</t>
  </si>
  <si>
    <t>Ａ③勝者</t>
  </si>
  <si>
    <t>B①勝者</t>
  </si>
  <si>
    <t>B②勝者</t>
  </si>
  <si>
    <t>B③勝者</t>
  </si>
  <si>
    <t>Ｃ①勝者</t>
  </si>
  <si>
    <t>Ｃ②勝者</t>
  </si>
  <si>
    <t>Ｃ③勝者</t>
  </si>
  <si>
    <t>Ａ①敗者</t>
  </si>
  <si>
    <t>Ａ②敗者</t>
  </si>
  <si>
    <t>Ａ③敗者</t>
  </si>
  <si>
    <t>B①敗者</t>
  </si>
  <si>
    <t>B②敗者</t>
  </si>
  <si>
    <t>B③敗者</t>
  </si>
  <si>
    <t>C①敗者</t>
  </si>
  <si>
    <t>C②敗者</t>
  </si>
  <si>
    <t>C③敗者</t>
  </si>
  <si>
    <t>エムディーナガサキ</t>
  </si>
  <si>
    <t>カイジ・オオムラコウクウキチ エフシー</t>
  </si>
  <si>
    <t>シマバラサッカークラブ</t>
  </si>
  <si>
    <t>トギツサッカークラブ</t>
  </si>
  <si>
    <t>オオムラエフシー</t>
  </si>
  <si>
    <t>サセボサッカークラブ</t>
  </si>
  <si>
    <t>イサハヤクラブ</t>
  </si>
  <si>
    <t>メルセデス</t>
  </si>
  <si>
    <t>エフシー　クール　オオムラ</t>
  </si>
  <si>
    <t>クニミエフシ</t>
  </si>
  <si>
    <t>フシュウエフシー</t>
  </si>
  <si>
    <t>ヤマザトクラブ</t>
  </si>
  <si>
    <t>スポーツクラブナガサキ2000</t>
  </si>
  <si>
    <t>ナガサキシヤクショサッカーブ</t>
  </si>
  <si>
    <t>タラミドランカーズ</t>
  </si>
  <si>
    <t>エフシタチバナ</t>
  </si>
  <si>
    <t>ミナミシマバラアスリートクラブ</t>
  </si>
  <si>
    <t>エフシージェンティーレ</t>
  </si>
  <si>
    <t>キュウシュウデンリョク（カブ）ナガサキシテンサッカーブ</t>
  </si>
  <si>
    <t>アリアケサッカークラブ</t>
  </si>
  <si>
    <t>キタアリマエフシー</t>
  </si>
  <si>
    <t>クチノツサッカークラブ</t>
  </si>
  <si>
    <t>ナガサキエムエフシー</t>
  </si>
  <si>
    <t>記入が終わったら必ず以下のアドレスに送ってください。</t>
  </si>
  <si>
    <t>※生年月日は 1982/10/15 の様に入力してください。年齢は自動的に計算されて出てきます。</t>
  </si>
  <si>
    <t>ユニフォームは必ず、　シャツ、ショーツ、ソックスのFP（正）、FP（副）、GK（正）、GK（副）の色が重ならないようにして下さい</t>
  </si>
  <si>
    <t>例</t>
  </si>
  <si>
    <t>シャツ</t>
  </si>
  <si>
    <t>パンツ</t>
  </si>
  <si>
    <t>ストッキング</t>
  </si>
  <si>
    <t>青</t>
  </si>
  <si>
    <t>白</t>
  </si>
  <si>
    <t>赤</t>
  </si>
  <si>
    <t>黒</t>
  </si>
  <si>
    <t>黄</t>
  </si>
  <si>
    <t>緑</t>
  </si>
  <si>
    <t>↑</t>
  </si>
  <si>
    <t>縦の列が重ならないようにして下さい。</t>
  </si>
  <si>
    <t>-</t>
  </si>
  <si>
    <t>-</t>
  </si>
  <si>
    <t>-</t>
  </si>
  <si>
    <t>-</t>
  </si>
  <si>
    <t>-</t>
  </si>
  <si>
    <t>審判員は最低３名以上は記入して下さい。</t>
  </si>
  <si>
    <t>前登録チーム名</t>
  </si>
  <si>
    <t>nfa.1th.hamasaki@gmail.com</t>
  </si>
  <si>
    <t>佐世保サッカークラブ</t>
  </si>
  <si>
    <t>県リーグに参加しているシニア登録選手はエントリー出来ませんのでシニア選手を申し込まない様ご注意下さい。</t>
  </si>
  <si>
    <t>←大会を選択して下さい</t>
  </si>
  <si>
    <t>令和元年度 第26回 九州クラブチームサッカー選手権大会　長崎予選</t>
  </si>
  <si>
    <t>令和元度 第12回 長崎県サッカーミドルリーグ 決勝大会</t>
  </si>
  <si>
    <t>令和元年度 第31回 長崎県サッカー選手権大会　社会人予選</t>
  </si>
  <si>
    <t>ＭＤ長崎</t>
  </si>
  <si>
    <t>海自・大村航空基地ＦＣ</t>
  </si>
  <si>
    <t>時津サッカークラブ</t>
  </si>
  <si>
    <t>ＫＵＮＩＭＩ　ＦＣ</t>
  </si>
  <si>
    <t>メルセデス</t>
  </si>
  <si>
    <t>FC KOOL大村</t>
  </si>
  <si>
    <t>大村ＦＣ</t>
  </si>
  <si>
    <t>島原SC</t>
  </si>
  <si>
    <t>山里クラブ</t>
  </si>
  <si>
    <t>FC　橘</t>
  </si>
  <si>
    <t>南島原AthleteClub</t>
  </si>
  <si>
    <t>長崎市役所ｻｯｶｰ部</t>
  </si>
  <si>
    <t>ｽﾎﾟｰﾂｸﾗﾌﾞ長崎2000</t>
  </si>
  <si>
    <t>AZUMA FC</t>
  </si>
  <si>
    <t>わかめＦＣ</t>
  </si>
  <si>
    <t>多良見ドランカーズ</t>
  </si>
  <si>
    <t>九州電力㈱長崎支社サッカー部</t>
  </si>
  <si>
    <t>有明サッカークラブ</t>
  </si>
  <si>
    <t>ＦＣジェンティーレ</t>
  </si>
  <si>
    <t>北有馬ＦＣ</t>
  </si>
  <si>
    <t>口之津サッカークラブ</t>
  </si>
  <si>
    <t>ミツビシジュウコウナガサキエスシー</t>
  </si>
  <si>
    <t>アズマエフシー</t>
  </si>
  <si>
    <t>ワカメエフシー</t>
  </si>
  <si>
    <r>
      <t>F</t>
    </r>
    <r>
      <rPr>
        <sz val="11"/>
        <rFont val="ＭＳ Ｐゴシック"/>
        <family val="3"/>
      </rPr>
      <t>C.</t>
    </r>
    <r>
      <rPr>
        <sz val="11"/>
        <rFont val="ＭＳ Ｐゴシック"/>
        <family val="3"/>
      </rPr>
      <t>LIGARE</t>
    </r>
  </si>
  <si>
    <t>エフシーリガーレ</t>
  </si>
  <si>
    <t>冨蹴ミドル</t>
  </si>
  <si>
    <t>フシュウミドル</t>
  </si>
  <si>
    <t>大村の３０代</t>
  </si>
  <si>
    <t>オオムラノサンジュウダイ</t>
  </si>
  <si>
    <t>三菱重工長崎ＳＣ</t>
  </si>
  <si>
    <t>申し込みには空白がないよう必ず全て記入して下さい。間違いがないようにお願いします。</t>
  </si>
  <si>
    <t>令和　　年</t>
  </si>
  <si>
    <t>令和元年</t>
  </si>
  <si>
    <t>２０１９年</t>
  </si>
  <si>
    <t>令和2年</t>
  </si>
  <si>
    <t>令和3年</t>
  </si>
  <si>
    <t>令和4年</t>
  </si>
  <si>
    <t>令和5年</t>
  </si>
  <si>
    <t>令和6年</t>
  </si>
  <si>
    <t>令和7年</t>
  </si>
  <si>
    <t>令和8年</t>
  </si>
  <si>
    <t>令和9年</t>
  </si>
  <si>
    <t>令和10年</t>
  </si>
  <si>
    <t>年</t>
  </si>
  <si>
    <t>令和元年度 第55回 九州社会人サッカー選手権大会　長崎予選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</si>
</sst>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HG正楷書体-PRO"/>
      <family val="4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i/>
      <sz val="20"/>
      <color indexed="10"/>
      <name val="ＭＳ Ｐゴシック"/>
      <family val="3"/>
    </font>
    <font>
      <sz val="20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9"/>
      <name val="MS UI Gothic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i/>
      <sz val="20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sz val="20"/>
      <color rgb="FF002060"/>
      <name val="ＭＳ Ｐゴシック"/>
      <family val="3"/>
    </font>
    <font>
      <b/>
      <sz val="14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6"/>
      <color rgb="FF002060"/>
      <name val="ＭＳ Ｐゴシック"/>
      <family val="3"/>
    </font>
    <font>
      <b/>
      <sz val="18"/>
      <color rgb="FF002060"/>
      <name val="Calibri"/>
      <family val="3"/>
    </font>
    <font>
      <b/>
      <sz val="16"/>
      <color rgb="FFFF0000"/>
      <name val="ＭＳ Ｐゴシック"/>
      <family val="3"/>
    </font>
    <font>
      <b/>
      <sz val="18"/>
      <color rgb="FF00B05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3" fillId="0" borderId="3" applyNumberFormat="0" applyFill="0" applyAlignment="0" applyProtection="0"/>
    <xf numFmtId="0" fontId="54" fillId="30" borderId="0" applyNumberFormat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2" borderId="4" applyNumberFormat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3" fillId="0" borderId="3" applyNumberFormat="0" applyFill="0" applyAlignment="0" applyProtection="0"/>
    <xf numFmtId="0" fontId="47" fillId="3" borderId="0" applyNumberFormat="0" applyBorder="0" applyAlignment="0" applyProtection="0"/>
    <xf numFmtId="0" fontId="51" fillId="28" borderId="0" applyNumberFormat="0" applyBorder="0" applyAlignment="0" applyProtection="0"/>
    <xf numFmtId="0" fontId="47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6" borderId="0" applyNumberFormat="0" applyBorder="0" applyAlignment="0" applyProtection="0"/>
    <xf numFmtId="0" fontId="50" fillId="27" borderId="1" applyNumberFormat="0" applyAlignment="0" applyProtection="0"/>
  </cellStyleXfs>
  <cellXfs count="231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2" fillId="14" borderId="13" xfId="0" applyFont="1" applyFill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65" fillId="0" borderId="13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5" fillId="0" borderId="14" xfId="0" applyFont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ill="1" applyBorder="1" applyAlignment="1">
      <alignment shrinkToFit="1"/>
    </xf>
    <xf numFmtId="0" fontId="65" fillId="14" borderId="13" xfId="0" applyFont="1" applyFill="1" applyBorder="1" applyAlignment="1">
      <alignment horizontal="center" vertical="center"/>
    </xf>
    <xf numFmtId="0" fontId="66" fillId="14" borderId="13" xfId="0" applyFont="1" applyFill="1" applyBorder="1" applyAlignment="1">
      <alignment horizontal="center" vertical="center"/>
    </xf>
    <xf numFmtId="0" fontId="67" fillId="14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4" fontId="65" fillId="0" borderId="13" xfId="0" applyNumberFormat="1" applyFont="1" applyBorder="1" applyAlignment="1">
      <alignment horizontal="center" vertical="center"/>
    </xf>
    <xf numFmtId="0" fontId="65" fillId="7" borderId="15" xfId="0" applyFont="1" applyFill="1" applyBorder="1" applyAlignment="1">
      <alignment horizontal="center" vertical="center" shrinkToFit="1"/>
    </xf>
    <xf numFmtId="0" fontId="65" fillId="7" borderId="13" xfId="0" applyFont="1" applyFill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/>
    </xf>
    <xf numFmtId="0" fontId="65" fillId="7" borderId="19" xfId="0" applyFont="1" applyFill="1" applyBorder="1" applyAlignment="1">
      <alignment horizontal="center" vertical="center"/>
    </xf>
    <xf numFmtId="0" fontId="65" fillId="7" borderId="20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8" fillId="0" borderId="13" xfId="0" applyFont="1" applyBorder="1" applyAlignment="1">
      <alignment vertical="center" shrinkToFit="1"/>
    </xf>
    <xf numFmtId="0" fontId="69" fillId="0" borderId="13" xfId="0" applyFont="1" applyBorder="1" applyAlignment="1">
      <alignment vertical="center" shrinkToFit="1"/>
    </xf>
    <xf numFmtId="0" fontId="65" fillId="0" borderId="13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5" fillId="0" borderId="0" xfId="0" applyFont="1" applyBorder="1" applyAlignment="1">
      <alignment horizontal="right" vertical="center" shrinkToFit="1"/>
    </xf>
    <xf numFmtId="0" fontId="13" fillId="0" borderId="25" xfId="0" applyFont="1" applyBorder="1" applyAlignment="1">
      <alignment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65" fillId="0" borderId="13" xfId="0" applyFont="1" applyBorder="1" applyAlignment="1">
      <alignment vertical="center" shrinkToFit="1"/>
    </xf>
    <xf numFmtId="0" fontId="65" fillId="0" borderId="13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shrinkToFit="1"/>
    </xf>
    <xf numFmtId="14" fontId="71" fillId="33" borderId="0" xfId="0" applyNumberFormat="1" applyFont="1" applyFill="1" applyBorder="1" applyAlignment="1">
      <alignment horizontal="center" vertical="center" shrinkToFit="1"/>
    </xf>
    <xf numFmtId="49" fontId="65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shrinkToFit="1"/>
    </xf>
    <xf numFmtId="0" fontId="0" fillId="0" borderId="13" xfId="64" applyFont="1" applyBorder="1" applyAlignment="1">
      <alignment vertical="center"/>
      <protection/>
    </xf>
    <xf numFmtId="0" fontId="0" fillId="0" borderId="13" xfId="64" applyBorder="1" applyAlignment="1">
      <alignment vertical="center"/>
      <protection/>
    </xf>
    <xf numFmtId="6" fontId="0" fillId="0" borderId="13" xfId="62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/>
      <protection/>
    </xf>
    <xf numFmtId="0" fontId="73" fillId="0" borderId="0" xfId="0" applyFont="1" applyAlignment="1">
      <alignment horizontal="center" vertical="center" wrapText="1" shrinkToFit="1"/>
    </xf>
    <xf numFmtId="14" fontId="7" fillId="0" borderId="23" xfId="0" applyNumberFormat="1" applyFont="1" applyBorder="1" applyAlignment="1">
      <alignment horizontal="center" vertical="top" shrinkToFit="1"/>
    </xf>
    <xf numFmtId="0" fontId="74" fillId="0" borderId="28" xfId="0" applyFont="1" applyBorder="1" applyAlignment="1">
      <alignment horizontal="center" vertical="center" wrapText="1" shrinkToFit="1"/>
    </xf>
    <xf numFmtId="0" fontId="75" fillId="0" borderId="25" xfId="0" applyFont="1" applyBorder="1" applyAlignment="1">
      <alignment horizontal="center" vertical="center" shrinkToFit="1"/>
    </xf>
    <xf numFmtId="0" fontId="70" fillId="0" borderId="0" xfId="0" applyFont="1" applyAlignment="1">
      <alignment horizontal="center" vertical="top" wrapText="1" shrinkToFit="1"/>
    </xf>
    <xf numFmtId="0" fontId="76" fillId="0" borderId="0" xfId="0" applyFont="1" applyBorder="1" applyAlignment="1">
      <alignment vertical="center" wrapText="1" shrinkToFit="1"/>
    </xf>
    <xf numFmtId="0" fontId="77" fillId="0" borderId="0" xfId="45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5" fillId="0" borderId="0" xfId="0" applyFont="1" applyAlignment="1">
      <alignment horizontal="center" vertical="center" shrinkToFit="1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 shrinkToFit="1"/>
    </xf>
    <xf numFmtId="0" fontId="0" fillId="7" borderId="19" xfId="0" applyFont="1" applyFill="1" applyBorder="1" applyAlignment="1">
      <alignment horizontal="center" vertical="center" shrinkToFit="1"/>
    </xf>
    <xf numFmtId="0" fontId="65" fillId="7" borderId="38" xfId="0" applyFont="1" applyFill="1" applyBorder="1" applyAlignment="1">
      <alignment horizontal="center" vertical="center" shrinkToFit="1"/>
    </xf>
    <xf numFmtId="0" fontId="65" fillId="7" borderId="13" xfId="0" applyFont="1" applyFill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wrapText="1" shrinkToFit="1"/>
    </xf>
    <xf numFmtId="0" fontId="78" fillId="0" borderId="23" xfId="0" applyFont="1" applyBorder="1" applyAlignment="1">
      <alignment horizontal="center" vertical="center" wrapText="1" shrinkToFit="1"/>
    </xf>
    <xf numFmtId="0" fontId="79" fillId="0" borderId="23" xfId="0" applyFont="1" applyBorder="1" applyAlignment="1">
      <alignment horizontal="center" vertical="center" wrapText="1" shrinkToFit="1"/>
    </xf>
    <xf numFmtId="0" fontId="0" fillId="7" borderId="38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0" fillId="7" borderId="38" xfId="0" applyFont="1" applyFill="1" applyBorder="1" applyAlignment="1" quotePrefix="1">
      <alignment horizontal="center" vertical="center" shrinkToFit="1"/>
    </xf>
    <xf numFmtId="0" fontId="8" fillId="0" borderId="25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27" xfId="0" applyFont="1" applyFill="1" applyBorder="1" applyAlignment="1">
      <alignment horizontal="center" vertical="center" shrinkToFit="1"/>
    </xf>
    <xf numFmtId="0" fontId="0" fillId="7" borderId="26" xfId="0" applyFont="1" applyFill="1" applyBorder="1" applyAlignment="1">
      <alignment horizontal="center" vertical="center" shrinkToFit="1"/>
    </xf>
    <xf numFmtId="0" fontId="0" fillId="14" borderId="39" xfId="0" applyFill="1" applyBorder="1" applyAlignment="1">
      <alignment horizontal="center" vertical="center" shrinkToFit="1"/>
    </xf>
    <xf numFmtId="0" fontId="0" fillId="14" borderId="40" xfId="0" applyFill="1" applyBorder="1" applyAlignment="1">
      <alignment horizontal="center" vertical="center" shrinkToFit="1"/>
    </xf>
    <xf numFmtId="0" fontId="0" fillId="14" borderId="41" xfId="0" applyFill="1" applyBorder="1" applyAlignment="1">
      <alignment horizontal="center" vertical="center" shrinkToFit="1"/>
    </xf>
    <xf numFmtId="0" fontId="5" fillId="14" borderId="42" xfId="0" applyFont="1" applyFill="1" applyBorder="1" applyAlignment="1">
      <alignment horizontal="center" vertical="center" shrinkToFit="1"/>
    </xf>
    <xf numFmtId="0" fontId="5" fillId="14" borderId="43" xfId="0" applyFont="1" applyFill="1" applyBorder="1" applyAlignment="1">
      <alignment horizontal="center" vertical="center" shrinkToFit="1"/>
    </xf>
    <xf numFmtId="0" fontId="5" fillId="14" borderId="44" xfId="0" applyFont="1" applyFill="1" applyBorder="1" applyAlignment="1">
      <alignment horizontal="center" vertical="center" shrinkToFit="1"/>
    </xf>
    <xf numFmtId="0" fontId="65" fillId="0" borderId="45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80" fillId="0" borderId="23" xfId="0" applyFont="1" applyBorder="1" applyAlignment="1">
      <alignment horizontal="center" vertical="center" wrapText="1" shrinkToFit="1"/>
    </xf>
    <xf numFmtId="0" fontId="75" fillId="0" borderId="0" xfId="45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27" xfId="0" applyFont="1" applyFill="1" applyBorder="1" applyAlignment="1">
      <alignment horizontal="center" vertical="center"/>
    </xf>
    <xf numFmtId="0" fontId="71" fillId="34" borderId="26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</cellXfs>
  <cellStyles count="7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  <cellStyle name="㼿Ŀ?Ā̅" xfId="67"/>
    <cellStyle name="㼿Ŀ?Āဃ" xfId="68"/>
    <cellStyle name="㼿Ŀ?Āሃ" xfId="69"/>
    <cellStyle name="㼿Ŀ?Āᄃ" xfId="70"/>
    <cellStyle name="㼿Ŀ㼿Āਂ˿" xfId="71"/>
    <cellStyle name="㼿㼿?ിȔ" xfId="72"/>
    <cellStyle name="㼿㼿㼿ǁᜂ߿섀" xfId="73"/>
    <cellStyle name="㼿㼿㼿〿‥‭㊢　─ ⴀ ꈀ" xfId="74"/>
    <cellStyle name="㼿㼿㼿〿‥‭㒢　─ ⴀ ꈀ" xfId="75"/>
    <cellStyle name="㼿㼿㼿〿‥‭㚢　─ ⴀ ꈀ" xfId="76"/>
    <cellStyle name="㼿㼿㼿Ķ㐄෿㘀" xfId="77"/>
    <cellStyle name="㼿㼿㼿Ƣ⤄߿ꈀ" xfId="78"/>
    <cellStyle name="㼿㼿㼿Ƣ┄߿ꈀ" xfId="79"/>
    <cellStyle name="㼿㼿㼿Ƣᴄ߿ꈀ" xfId="80"/>
    <cellStyle name="㼿㼿㼿Ƣ℄߿ꈀ" xfId="81"/>
    <cellStyle name="㼿㼿㼿Ƣⴄ߿ꈀ" xfId="82"/>
    <cellStyle name="㼿㼿㼿ƿ༃ӿ뼀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72"/>
  <sheetViews>
    <sheetView tabSelected="1" view="pageBreakPreview" zoomScaleSheetLayoutView="100" zoomScalePageLayoutView="0" workbookViewId="0" topLeftCell="A1">
      <selection activeCell="J6" sqref="J6:J8"/>
    </sheetView>
  </sheetViews>
  <sheetFormatPr defaultColWidth="9.00390625" defaultRowHeight="13.5"/>
  <cols>
    <col min="1" max="1" width="5.625" style="18" customWidth="1"/>
    <col min="2" max="3" width="5.625" style="27" customWidth="1"/>
    <col min="4" max="8" width="15.625" style="27" customWidth="1"/>
    <col min="9" max="9" width="5.625" style="27" customWidth="1"/>
    <col min="10" max="11" width="40.625" style="27" customWidth="1"/>
    <col min="12" max="13" width="20.625" style="18" customWidth="1"/>
    <col min="14" max="16" width="9.00390625" style="18" customWidth="1"/>
    <col min="17" max="19" width="5.625" style="17" customWidth="1"/>
    <col min="20" max="16384" width="9.00390625" style="18" customWidth="1"/>
  </cols>
  <sheetData>
    <row r="1" spans="1:9" ht="52.5" customHeight="1">
      <c r="A1" s="130" t="s">
        <v>236</v>
      </c>
      <c r="B1" s="130"/>
      <c r="C1" s="130"/>
      <c r="D1" s="130"/>
      <c r="E1" s="130"/>
      <c r="F1" s="130"/>
      <c r="G1" s="130"/>
      <c r="H1" s="130"/>
      <c r="I1" s="130"/>
    </row>
    <row r="2" spans="1:19" s="7" customFormat="1" ht="30" customHeight="1">
      <c r="A2" s="165" t="s">
        <v>286</v>
      </c>
      <c r="B2" s="165"/>
      <c r="C2" s="165"/>
      <c r="D2" s="165"/>
      <c r="E2" s="165"/>
      <c r="F2" s="165"/>
      <c r="G2" s="165"/>
      <c r="H2" s="165"/>
      <c r="I2" s="165"/>
      <c r="J2" s="123" t="s">
        <v>237</v>
      </c>
      <c r="K2" s="28"/>
      <c r="Q2" s="6"/>
      <c r="R2" s="6"/>
      <c r="S2" s="6"/>
    </row>
    <row r="3" spans="1:19" s="7" customFormat="1" ht="30" customHeight="1">
      <c r="A3" s="164" t="s">
        <v>11</v>
      </c>
      <c r="B3" s="164"/>
      <c r="C3" s="164"/>
      <c r="D3" s="164"/>
      <c r="E3" s="164"/>
      <c r="F3" s="164"/>
      <c r="G3" s="164"/>
      <c r="H3" s="164"/>
      <c r="I3" s="164"/>
      <c r="J3" s="123"/>
      <c r="K3" s="29"/>
      <c r="Q3" s="6"/>
      <c r="R3" s="6"/>
      <c r="S3" s="6"/>
    </row>
    <row r="4" spans="1:20" s="9" customFormat="1" ht="21" customHeight="1">
      <c r="A4" s="156" t="s">
        <v>134</v>
      </c>
      <c r="B4" s="156"/>
      <c r="C4" s="156"/>
      <c r="D4" s="175" t="s">
        <v>227</v>
      </c>
      <c r="E4" s="176"/>
      <c r="F4" s="91" t="s">
        <v>134</v>
      </c>
      <c r="G4" s="149"/>
      <c r="H4" s="150"/>
      <c r="I4" s="151"/>
      <c r="J4" s="131">
        <f ca="1">TODAY()</f>
        <v>43580</v>
      </c>
      <c r="K4" s="32"/>
      <c r="L4" s="31" t="s">
        <v>229</v>
      </c>
      <c r="M4" s="31" t="s">
        <v>229</v>
      </c>
      <c r="N4" s="8" t="s">
        <v>229</v>
      </c>
      <c r="O4" s="8" t="s">
        <v>229</v>
      </c>
      <c r="P4" s="8" t="s">
        <v>229</v>
      </c>
      <c r="Q4" s="8" t="s">
        <v>229</v>
      </c>
      <c r="R4" s="8" t="s">
        <v>229</v>
      </c>
      <c r="S4" s="8" t="s">
        <v>229</v>
      </c>
      <c r="T4" s="8" t="s">
        <v>229</v>
      </c>
    </row>
    <row r="5" spans="1:19" s="9" customFormat="1" ht="21" customHeight="1">
      <c r="A5" s="157" t="s">
        <v>0</v>
      </c>
      <c r="B5" s="157"/>
      <c r="C5" s="157"/>
      <c r="D5" s="143" t="s">
        <v>227</v>
      </c>
      <c r="E5" s="144"/>
      <c r="F5" s="92" t="s">
        <v>1</v>
      </c>
      <c r="G5" s="146"/>
      <c r="H5" s="147"/>
      <c r="I5" s="148"/>
      <c r="J5" s="131"/>
      <c r="K5" s="32" t="s">
        <v>239</v>
      </c>
      <c r="L5" s="124" t="s">
        <v>241</v>
      </c>
      <c r="M5" s="32" t="s">
        <v>189</v>
      </c>
      <c r="N5" s="110" t="s">
        <v>20</v>
      </c>
      <c r="O5" s="8" t="s">
        <v>21</v>
      </c>
      <c r="P5" s="15" t="s">
        <v>6</v>
      </c>
      <c r="Q5" s="8" t="s">
        <v>275</v>
      </c>
      <c r="R5" s="8" t="s">
        <v>97</v>
      </c>
      <c r="S5" s="8" t="s">
        <v>98</v>
      </c>
    </row>
    <row r="6" spans="1:19" s="9" customFormat="1" ht="21" customHeight="1">
      <c r="A6" s="145" t="s">
        <v>2</v>
      </c>
      <c r="B6" s="145"/>
      <c r="C6" s="145"/>
      <c r="D6" s="177" t="s">
        <v>149</v>
      </c>
      <c r="E6" s="178"/>
      <c r="F6" s="90" t="s">
        <v>79</v>
      </c>
      <c r="G6" s="145"/>
      <c r="H6" s="145"/>
      <c r="I6" s="145"/>
      <c r="J6" s="158" t="s">
        <v>75</v>
      </c>
      <c r="K6" s="32"/>
      <c r="L6" s="124" t="s">
        <v>242</v>
      </c>
      <c r="M6" s="32" t="s">
        <v>190</v>
      </c>
      <c r="N6" s="110" t="s">
        <v>24</v>
      </c>
      <c r="O6" s="8" t="s">
        <v>25</v>
      </c>
      <c r="P6" s="8" t="s">
        <v>145</v>
      </c>
      <c r="Q6" s="8" t="s">
        <v>273</v>
      </c>
      <c r="R6" s="16" t="s">
        <v>22</v>
      </c>
      <c r="S6" s="8" t="s">
        <v>23</v>
      </c>
    </row>
    <row r="7" spans="1:19" s="9" customFormat="1" ht="21" customHeight="1">
      <c r="A7" s="66" t="s">
        <v>9</v>
      </c>
      <c r="B7" s="67" t="s">
        <v>135</v>
      </c>
      <c r="C7" s="66" t="s">
        <v>136</v>
      </c>
      <c r="D7" s="66" t="s">
        <v>4</v>
      </c>
      <c r="E7" s="66" t="s">
        <v>137</v>
      </c>
      <c r="F7" s="66" t="s">
        <v>7</v>
      </c>
      <c r="G7" s="66" t="s">
        <v>233</v>
      </c>
      <c r="H7" s="68" t="s">
        <v>138</v>
      </c>
      <c r="I7" s="66" t="s">
        <v>139</v>
      </c>
      <c r="J7" s="158"/>
      <c r="K7" s="88" t="s">
        <v>240</v>
      </c>
      <c r="L7" s="124" t="s">
        <v>243</v>
      </c>
      <c r="M7" s="32" t="s">
        <v>192</v>
      </c>
      <c r="N7" s="110" t="s">
        <v>28</v>
      </c>
      <c r="O7" s="8" t="s">
        <v>29</v>
      </c>
      <c r="P7" s="8" t="s">
        <v>146</v>
      </c>
      <c r="Q7" s="41" t="s">
        <v>274</v>
      </c>
      <c r="R7" s="16" t="s">
        <v>26</v>
      </c>
      <c r="S7" s="8" t="s">
        <v>27</v>
      </c>
    </row>
    <row r="8" spans="1:19" s="9" customFormat="1" ht="21" customHeight="1">
      <c r="A8" s="90">
        <v>1</v>
      </c>
      <c r="B8" s="41" t="s">
        <v>227</v>
      </c>
      <c r="C8" s="90" t="s">
        <v>228</v>
      </c>
      <c r="D8" s="69" t="s">
        <v>230</v>
      </c>
      <c r="E8" s="70" t="s">
        <v>230</v>
      </c>
      <c r="F8" s="71">
        <v>30239</v>
      </c>
      <c r="G8" s="90"/>
      <c r="H8" s="120"/>
      <c r="I8" s="90">
        <f>DATEDIF(F8,J4,"Y")</f>
        <v>36</v>
      </c>
      <c r="J8" s="158"/>
      <c r="K8" s="89" t="s">
        <v>286</v>
      </c>
      <c r="L8" s="129" t="s">
        <v>271</v>
      </c>
      <c r="M8" s="31" t="s">
        <v>262</v>
      </c>
      <c r="O8" s="8" t="s">
        <v>32</v>
      </c>
      <c r="P8" s="8" t="s">
        <v>147</v>
      </c>
      <c r="Q8" s="41" t="s">
        <v>276</v>
      </c>
      <c r="R8" s="16" t="s">
        <v>30</v>
      </c>
      <c r="S8" s="8" t="s">
        <v>31</v>
      </c>
    </row>
    <row r="9" spans="1:19" s="9" customFormat="1" ht="21" customHeight="1">
      <c r="A9" s="90">
        <v>2</v>
      </c>
      <c r="B9" s="41" t="s">
        <v>227</v>
      </c>
      <c r="C9" s="117" t="s">
        <v>228</v>
      </c>
      <c r="D9" s="69" t="s">
        <v>230</v>
      </c>
      <c r="E9" s="70" t="s">
        <v>230</v>
      </c>
      <c r="F9" s="71"/>
      <c r="G9" s="90"/>
      <c r="H9" s="120"/>
      <c r="I9" s="117">
        <f>DATEDIF(F9,J4,"Y")</f>
        <v>119</v>
      </c>
      <c r="J9" s="159" t="s">
        <v>212</v>
      </c>
      <c r="K9" s="88" t="s">
        <v>238</v>
      </c>
      <c r="L9" s="125" t="s">
        <v>244</v>
      </c>
      <c r="M9" s="32" t="s">
        <v>198</v>
      </c>
      <c r="O9" s="8" t="s">
        <v>150</v>
      </c>
      <c r="P9" s="8" t="s">
        <v>148</v>
      </c>
      <c r="Q9" s="41" t="s">
        <v>277</v>
      </c>
      <c r="R9" s="16" t="s">
        <v>34</v>
      </c>
      <c r="S9" s="8" t="s">
        <v>35</v>
      </c>
    </row>
    <row r="10" spans="1:22" s="9" customFormat="1" ht="21" customHeight="1">
      <c r="A10" s="90">
        <v>3</v>
      </c>
      <c r="B10" s="41" t="s">
        <v>227</v>
      </c>
      <c r="C10" s="117" t="s">
        <v>228</v>
      </c>
      <c r="D10" s="69" t="s">
        <v>230</v>
      </c>
      <c r="E10" s="70" t="s">
        <v>230</v>
      </c>
      <c r="F10" s="71"/>
      <c r="G10" s="90"/>
      <c r="H10" s="120"/>
      <c r="I10" s="117">
        <f>DATEDIF(F10,J4,"Y")</f>
        <v>119</v>
      </c>
      <c r="J10" s="159"/>
      <c r="K10" s="88"/>
      <c r="L10" s="126" t="s">
        <v>33</v>
      </c>
      <c r="M10" s="32" t="s">
        <v>195</v>
      </c>
      <c r="O10" s="8" t="s">
        <v>151</v>
      </c>
      <c r="Q10" s="41" t="s">
        <v>278</v>
      </c>
      <c r="R10" s="16" t="s">
        <v>36</v>
      </c>
      <c r="S10" s="8" t="s">
        <v>37</v>
      </c>
      <c r="V10" s="18"/>
    </row>
    <row r="11" spans="1:22" s="9" customFormat="1" ht="21" customHeight="1">
      <c r="A11" s="90">
        <v>4</v>
      </c>
      <c r="B11" s="41" t="s">
        <v>227</v>
      </c>
      <c r="C11" s="117" t="s">
        <v>228</v>
      </c>
      <c r="D11" s="69" t="s">
        <v>230</v>
      </c>
      <c r="E11" s="70" t="s">
        <v>230</v>
      </c>
      <c r="F11" s="71"/>
      <c r="G11" s="90"/>
      <c r="H11" s="120"/>
      <c r="I11" s="117">
        <f>DATEDIF(F11,J4,"Y")</f>
        <v>119</v>
      </c>
      <c r="J11" s="159"/>
      <c r="K11" s="88"/>
      <c r="L11" s="125" t="s">
        <v>245</v>
      </c>
      <c r="M11" s="32" t="s">
        <v>196</v>
      </c>
      <c r="O11" s="8" t="s">
        <v>152</v>
      </c>
      <c r="Q11" s="41" t="s">
        <v>279</v>
      </c>
      <c r="R11" s="16" t="s">
        <v>38</v>
      </c>
      <c r="S11" s="8" t="s">
        <v>39</v>
      </c>
      <c r="V11" s="18"/>
    </row>
    <row r="12" spans="1:22" s="9" customFormat="1" ht="21" customHeight="1">
      <c r="A12" s="90">
        <v>5</v>
      </c>
      <c r="B12" s="41" t="s">
        <v>227</v>
      </c>
      <c r="C12" s="117" t="s">
        <v>228</v>
      </c>
      <c r="D12" s="69" t="s">
        <v>230</v>
      </c>
      <c r="E12" s="70" t="s">
        <v>230</v>
      </c>
      <c r="F12" s="71"/>
      <c r="G12" s="90"/>
      <c r="H12" s="120"/>
      <c r="I12" s="117">
        <f>DATEDIF(F12,J4,"Y")</f>
        <v>119</v>
      </c>
      <c r="J12" s="160" t="s">
        <v>213</v>
      </c>
      <c r="K12" s="88"/>
      <c r="L12" s="125" t="s">
        <v>42</v>
      </c>
      <c r="M12" s="32" t="s">
        <v>199</v>
      </c>
      <c r="Q12" s="41" t="s">
        <v>280</v>
      </c>
      <c r="R12" s="16" t="s">
        <v>40</v>
      </c>
      <c r="S12" s="8" t="s">
        <v>41</v>
      </c>
      <c r="V12" s="18"/>
    </row>
    <row r="13" spans="1:22" s="9" customFormat="1" ht="21" customHeight="1">
      <c r="A13" s="90">
        <v>6</v>
      </c>
      <c r="B13" s="41" t="s">
        <v>227</v>
      </c>
      <c r="C13" s="117" t="s">
        <v>228</v>
      </c>
      <c r="D13" s="69" t="s">
        <v>230</v>
      </c>
      <c r="E13" s="70" t="s">
        <v>230</v>
      </c>
      <c r="F13" s="71"/>
      <c r="G13" s="90"/>
      <c r="H13" s="120"/>
      <c r="I13" s="117">
        <f>DATEDIF(F13,J4,"Y")</f>
        <v>119</v>
      </c>
      <c r="J13" s="160"/>
      <c r="K13" s="88"/>
      <c r="L13" s="125" t="s">
        <v>246</v>
      </c>
      <c r="M13" s="32" t="s">
        <v>197</v>
      </c>
      <c r="O13" s="18"/>
      <c r="Q13" s="41" t="s">
        <v>281</v>
      </c>
      <c r="R13" s="16" t="s">
        <v>43</v>
      </c>
      <c r="S13" s="8" t="s">
        <v>44</v>
      </c>
      <c r="V13" s="18"/>
    </row>
    <row r="14" spans="1:19" ht="21" customHeight="1">
      <c r="A14" s="90">
        <v>7</v>
      </c>
      <c r="B14" s="41" t="s">
        <v>227</v>
      </c>
      <c r="C14" s="117" t="s">
        <v>228</v>
      </c>
      <c r="D14" s="69" t="s">
        <v>230</v>
      </c>
      <c r="E14" s="70" t="s">
        <v>230</v>
      </c>
      <c r="F14" s="71"/>
      <c r="G14" s="90"/>
      <c r="H14" s="120"/>
      <c r="I14" s="117">
        <f>DATEDIF(F14,J4,"Y")</f>
        <v>119</v>
      </c>
      <c r="J14" s="160"/>
      <c r="K14" s="18"/>
      <c r="L14" s="112"/>
      <c r="M14" s="113"/>
      <c r="N14" s="9"/>
      <c r="P14" s="9"/>
      <c r="Q14" s="41" t="s">
        <v>282</v>
      </c>
      <c r="R14" s="16" t="s">
        <v>45</v>
      </c>
      <c r="S14" s="8" t="s">
        <v>46</v>
      </c>
    </row>
    <row r="15" spans="1:19" ht="21" customHeight="1">
      <c r="A15" s="90">
        <v>8</v>
      </c>
      <c r="B15" s="41" t="s">
        <v>227</v>
      </c>
      <c r="C15" s="117" t="s">
        <v>228</v>
      </c>
      <c r="D15" s="69" t="s">
        <v>230</v>
      </c>
      <c r="E15" s="70" t="s">
        <v>230</v>
      </c>
      <c r="F15" s="71"/>
      <c r="G15" s="90"/>
      <c r="H15" s="120"/>
      <c r="I15" s="117">
        <f>DATEDIF(F15,J4,"Y")</f>
        <v>119</v>
      </c>
      <c r="J15" s="160"/>
      <c r="K15" s="18"/>
      <c r="L15" s="124" t="s">
        <v>235</v>
      </c>
      <c r="M15" s="32" t="s">
        <v>194</v>
      </c>
      <c r="Q15" s="41" t="s">
        <v>283</v>
      </c>
      <c r="R15" s="16" t="s">
        <v>47</v>
      </c>
      <c r="S15" s="8" t="s">
        <v>48</v>
      </c>
    </row>
    <row r="16" spans="1:19" ht="21" customHeight="1">
      <c r="A16" s="90">
        <v>9</v>
      </c>
      <c r="B16" s="41" t="s">
        <v>227</v>
      </c>
      <c r="C16" s="117" t="s">
        <v>228</v>
      </c>
      <c r="D16" s="69" t="s">
        <v>230</v>
      </c>
      <c r="E16" s="70" t="s">
        <v>230</v>
      </c>
      <c r="F16" s="71"/>
      <c r="G16" s="90"/>
      <c r="H16" s="120"/>
      <c r="I16" s="117">
        <f>DATEDIF(F16,J4,"Y")</f>
        <v>119</v>
      </c>
      <c r="J16" s="132" t="s">
        <v>272</v>
      </c>
      <c r="K16" s="18"/>
      <c r="L16" s="124" t="s">
        <v>247</v>
      </c>
      <c r="M16" s="32" t="s">
        <v>193</v>
      </c>
      <c r="Q16" s="41" t="s">
        <v>284</v>
      </c>
      <c r="R16" s="16" t="s">
        <v>49</v>
      </c>
      <c r="S16" s="8" t="s">
        <v>50</v>
      </c>
    </row>
    <row r="17" spans="1:19" ht="21" customHeight="1">
      <c r="A17" s="90">
        <v>10</v>
      </c>
      <c r="B17" s="41" t="s">
        <v>227</v>
      </c>
      <c r="C17" s="117" t="s">
        <v>228</v>
      </c>
      <c r="D17" s="69" t="s">
        <v>230</v>
      </c>
      <c r="E17" s="70" t="s">
        <v>230</v>
      </c>
      <c r="F17" s="71"/>
      <c r="G17" s="90"/>
      <c r="H17" s="120"/>
      <c r="I17" s="117">
        <f>DATEDIF(F17,J4,"Y")</f>
        <v>119</v>
      </c>
      <c r="J17" s="132"/>
      <c r="K17" s="18"/>
      <c r="L17" s="124" t="s">
        <v>248</v>
      </c>
      <c r="M17" s="32" t="s">
        <v>191</v>
      </c>
      <c r="Q17" s="41" t="s">
        <v>285</v>
      </c>
      <c r="R17" s="16" t="s">
        <v>51</v>
      </c>
      <c r="S17" s="8" t="s">
        <v>52</v>
      </c>
    </row>
    <row r="18" spans="1:19" ht="21" customHeight="1">
      <c r="A18" s="90">
        <v>11</v>
      </c>
      <c r="B18" s="41" t="s">
        <v>227</v>
      </c>
      <c r="C18" s="117" t="s">
        <v>228</v>
      </c>
      <c r="D18" s="69" t="s">
        <v>230</v>
      </c>
      <c r="E18" s="70" t="s">
        <v>230</v>
      </c>
      <c r="F18" s="71"/>
      <c r="G18" s="90"/>
      <c r="H18" s="120"/>
      <c r="I18" s="117">
        <f>DATEDIF(F18,J4,"Y")</f>
        <v>119</v>
      </c>
      <c r="J18" s="132"/>
      <c r="K18" s="18"/>
      <c r="L18" s="125" t="s">
        <v>249</v>
      </c>
      <c r="M18" s="32" t="s">
        <v>200</v>
      </c>
      <c r="Q18" s="42"/>
      <c r="S18" s="8" t="s">
        <v>53</v>
      </c>
    </row>
    <row r="19" spans="1:19" ht="21" customHeight="1">
      <c r="A19" s="90">
        <v>12</v>
      </c>
      <c r="B19" s="41" t="s">
        <v>227</v>
      </c>
      <c r="C19" s="117" t="s">
        <v>228</v>
      </c>
      <c r="D19" s="69" t="s">
        <v>230</v>
      </c>
      <c r="E19" s="70" t="s">
        <v>230</v>
      </c>
      <c r="F19" s="71"/>
      <c r="G19" s="90"/>
      <c r="H19" s="120"/>
      <c r="I19" s="117">
        <f>DATEDIF(F19,J4,"Y")</f>
        <v>119</v>
      </c>
      <c r="J19" s="132"/>
      <c r="K19" s="18"/>
      <c r="L19" s="125" t="s">
        <v>250</v>
      </c>
      <c r="M19" s="32" t="s">
        <v>204</v>
      </c>
      <c r="Q19" s="42"/>
      <c r="S19" s="8" t="s">
        <v>54</v>
      </c>
    </row>
    <row r="20" spans="1:19" ht="21" customHeight="1">
      <c r="A20" s="90">
        <v>13</v>
      </c>
      <c r="B20" s="41" t="s">
        <v>227</v>
      </c>
      <c r="C20" s="117" t="s">
        <v>228</v>
      </c>
      <c r="D20" s="69" t="s">
        <v>230</v>
      </c>
      <c r="E20" s="70" t="s">
        <v>230</v>
      </c>
      <c r="F20" s="71"/>
      <c r="G20" s="90"/>
      <c r="H20" s="120"/>
      <c r="I20" s="117">
        <f>DATEDIF(F20,J4,"Y")</f>
        <v>119</v>
      </c>
      <c r="J20" s="132"/>
      <c r="K20" s="18"/>
      <c r="L20" s="125" t="s">
        <v>251</v>
      </c>
      <c r="M20" s="32" t="s">
        <v>205</v>
      </c>
      <c r="Q20" s="42"/>
      <c r="S20" s="8" t="s">
        <v>55</v>
      </c>
    </row>
    <row r="21" spans="1:19" ht="21" customHeight="1">
      <c r="A21" s="90">
        <v>14</v>
      </c>
      <c r="B21" s="41" t="s">
        <v>227</v>
      </c>
      <c r="C21" s="117" t="s">
        <v>228</v>
      </c>
      <c r="D21" s="69" t="s">
        <v>230</v>
      </c>
      <c r="E21" s="70" t="s">
        <v>230</v>
      </c>
      <c r="F21" s="71"/>
      <c r="G21" s="90"/>
      <c r="H21" s="120"/>
      <c r="I21" s="117">
        <f>DATEDIF(F21,J4,"Y")</f>
        <v>119</v>
      </c>
      <c r="J21" s="132"/>
      <c r="K21" s="18"/>
      <c r="L21" s="124" t="s">
        <v>252</v>
      </c>
      <c r="M21" s="32" t="s">
        <v>202</v>
      </c>
      <c r="Q21" s="42"/>
      <c r="S21" s="8" t="s">
        <v>56</v>
      </c>
    </row>
    <row r="22" spans="1:19" ht="21" customHeight="1">
      <c r="A22" s="90">
        <v>15</v>
      </c>
      <c r="B22" s="41" t="s">
        <v>227</v>
      </c>
      <c r="C22" s="117" t="s">
        <v>228</v>
      </c>
      <c r="D22" s="69" t="s">
        <v>230</v>
      </c>
      <c r="E22" s="70" t="s">
        <v>230</v>
      </c>
      <c r="F22" s="71"/>
      <c r="G22" s="90"/>
      <c r="H22" s="120"/>
      <c r="I22" s="117">
        <f>DATEDIF(F22,J4,"Y")</f>
        <v>119</v>
      </c>
      <c r="J22" s="132"/>
      <c r="K22" s="18"/>
      <c r="L22" s="125" t="s">
        <v>253</v>
      </c>
      <c r="M22" s="32" t="s">
        <v>201</v>
      </c>
      <c r="Q22" s="42"/>
      <c r="S22" s="8" t="s">
        <v>57</v>
      </c>
    </row>
    <row r="23" spans="1:19" ht="21" customHeight="1">
      <c r="A23" s="90">
        <v>16</v>
      </c>
      <c r="B23" s="41" t="s">
        <v>227</v>
      </c>
      <c r="C23" s="117" t="s">
        <v>228</v>
      </c>
      <c r="D23" s="69" t="s">
        <v>230</v>
      </c>
      <c r="E23" s="70" t="s">
        <v>230</v>
      </c>
      <c r="F23" s="71"/>
      <c r="G23" s="90"/>
      <c r="H23" s="120"/>
      <c r="I23" s="117">
        <f>DATEDIF(F23,J4,"Y")</f>
        <v>119</v>
      </c>
      <c r="J23" s="30"/>
      <c r="K23" s="30"/>
      <c r="L23" s="125" t="s">
        <v>254</v>
      </c>
      <c r="M23" s="113" t="s">
        <v>263</v>
      </c>
      <c r="Q23" s="42"/>
      <c r="S23" s="8" t="s">
        <v>58</v>
      </c>
    </row>
    <row r="24" spans="1:19" ht="21" customHeight="1">
      <c r="A24" s="90">
        <v>17</v>
      </c>
      <c r="B24" s="41" t="s">
        <v>227</v>
      </c>
      <c r="C24" s="117" t="s">
        <v>228</v>
      </c>
      <c r="D24" s="69" t="s">
        <v>230</v>
      </c>
      <c r="E24" s="70" t="s">
        <v>230</v>
      </c>
      <c r="F24" s="71"/>
      <c r="G24" s="90"/>
      <c r="H24" s="120"/>
      <c r="I24" s="117">
        <f>DATEDIF(F24,J4,"Y")</f>
        <v>119</v>
      </c>
      <c r="J24" s="30"/>
      <c r="K24" s="18"/>
      <c r="L24" s="127"/>
      <c r="M24" s="113"/>
      <c r="Q24" s="42"/>
      <c r="S24" s="8" t="s">
        <v>59</v>
      </c>
    </row>
    <row r="25" spans="1:19" ht="21" customHeight="1">
      <c r="A25" s="90">
        <v>18</v>
      </c>
      <c r="B25" s="41" t="s">
        <v>227</v>
      </c>
      <c r="C25" s="117" t="s">
        <v>228</v>
      </c>
      <c r="D25" s="69" t="s">
        <v>230</v>
      </c>
      <c r="E25" s="70" t="s">
        <v>230</v>
      </c>
      <c r="F25" s="71"/>
      <c r="G25" s="90"/>
      <c r="H25" s="120"/>
      <c r="I25" s="117">
        <f>DATEDIF(F25,J4,"Y")</f>
        <v>119</v>
      </c>
      <c r="J25" s="30"/>
      <c r="K25" s="18"/>
      <c r="L25" s="124" t="s">
        <v>255</v>
      </c>
      <c r="M25" s="114" t="s">
        <v>264</v>
      </c>
      <c r="Q25" s="42"/>
      <c r="S25" s="8" t="s">
        <v>60</v>
      </c>
    </row>
    <row r="26" spans="1:19" ht="21" customHeight="1">
      <c r="A26" s="90">
        <v>19</v>
      </c>
      <c r="B26" s="41" t="s">
        <v>227</v>
      </c>
      <c r="C26" s="117" t="s">
        <v>228</v>
      </c>
      <c r="D26" s="69" t="s">
        <v>230</v>
      </c>
      <c r="E26" s="70" t="s">
        <v>230</v>
      </c>
      <c r="F26" s="71"/>
      <c r="G26" s="90"/>
      <c r="H26" s="120"/>
      <c r="I26" s="117">
        <f>DATEDIF(F26,J4,"Y")</f>
        <v>119</v>
      </c>
      <c r="J26" s="30"/>
      <c r="K26" s="18"/>
      <c r="L26" s="125" t="s">
        <v>256</v>
      </c>
      <c r="M26" s="32" t="s">
        <v>203</v>
      </c>
      <c r="Q26" s="42"/>
      <c r="S26" s="8" t="s">
        <v>61</v>
      </c>
    </row>
    <row r="27" spans="1:19" ht="21" customHeight="1">
      <c r="A27" s="90">
        <v>20</v>
      </c>
      <c r="B27" s="41" t="s">
        <v>227</v>
      </c>
      <c r="C27" s="117" t="s">
        <v>228</v>
      </c>
      <c r="D27" s="69" t="s">
        <v>230</v>
      </c>
      <c r="E27" s="70" t="s">
        <v>230</v>
      </c>
      <c r="F27" s="71"/>
      <c r="G27" s="90"/>
      <c r="H27" s="120"/>
      <c r="I27" s="117">
        <f>DATEDIF(F27,J4,"Y")</f>
        <v>119</v>
      </c>
      <c r="J27" s="30"/>
      <c r="K27" s="18"/>
      <c r="L27" s="128" t="s">
        <v>257</v>
      </c>
      <c r="M27" s="34" t="s">
        <v>207</v>
      </c>
      <c r="Q27" s="42"/>
      <c r="S27" s="8" t="s">
        <v>62</v>
      </c>
    </row>
    <row r="28" spans="1:19" ht="21" customHeight="1">
      <c r="A28" s="90">
        <v>21</v>
      </c>
      <c r="B28" s="41" t="s">
        <v>227</v>
      </c>
      <c r="C28" s="117" t="s">
        <v>228</v>
      </c>
      <c r="D28" s="69" t="s">
        <v>230</v>
      </c>
      <c r="E28" s="70" t="s">
        <v>230</v>
      </c>
      <c r="F28" s="71"/>
      <c r="G28" s="90"/>
      <c r="H28" s="120"/>
      <c r="I28" s="117">
        <f>DATEDIF(F28,J4,"Y")</f>
        <v>119</v>
      </c>
      <c r="J28" s="30"/>
      <c r="K28" s="18"/>
      <c r="L28" s="124" t="s">
        <v>258</v>
      </c>
      <c r="M28" s="32" t="s">
        <v>208</v>
      </c>
      <c r="Q28" s="42"/>
      <c r="S28" s="8" t="s">
        <v>63</v>
      </c>
    </row>
    <row r="29" spans="1:19" ht="21" customHeight="1">
      <c r="A29" s="90">
        <v>22</v>
      </c>
      <c r="B29" s="41" t="s">
        <v>227</v>
      </c>
      <c r="C29" s="117" t="s">
        <v>228</v>
      </c>
      <c r="D29" s="69" t="s">
        <v>230</v>
      </c>
      <c r="E29" s="70" t="s">
        <v>230</v>
      </c>
      <c r="F29" s="71"/>
      <c r="G29" s="90"/>
      <c r="H29" s="120"/>
      <c r="I29" s="117">
        <f>DATEDIF(F29,J4,"Y")</f>
        <v>119</v>
      </c>
      <c r="J29" s="30"/>
      <c r="K29" s="18"/>
      <c r="L29" s="125" t="s">
        <v>259</v>
      </c>
      <c r="M29" s="32" t="s">
        <v>206</v>
      </c>
      <c r="Q29" s="42"/>
      <c r="S29" s="8" t="s">
        <v>64</v>
      </c>
    </row>
    <row r="30" spans="1:19" ht="21" customHeight="1">
      <c r="A30" s="90">
        <v>23</v>
      </c>
      <c r="B30" s="41" t="s">
        <v>227</v>
      </c>
      <c r="C30" s="117" t="s">
        <v>228</v>
      </c>
      <c r="D30" s="69" t="s">
        <v>230</v>
      </c>
      <c r="E30" s="70" t="s">
        <v>230</v>
      </c>
      <c r="F30" s="71"/>
      <c r="G30" s="90"/>
      <c r="H30" s="120"/>
      <c r="I30" s="117">
        <f>DATEDIF(F30,J4,"Y")</f>
        <v>119</v>
      </c>
      <c r="J30" s="30"/>
      <c r="K30" s="18"/>
      <c r="L30" s="124" t="s">
        <v>260</v>
      </c>
      <c r="M30" s="32" t="s">
        <v>209</v>
      </c>
      <c r="Q30" s="25"/>
      <c r="S30" s="8" t="s">
        <v>65</v>
      </c>
    </row>
    <row r="31" spans="1:19" ht="21" customHeight="1">
      <c r="A31" s="33">
        <v>24</v>
      </c>
      <c r="B31" s="41" t="s">
        <v>227</v>
      </c>
      <c r="C31" s="117" t="s">
        <v>228</v>
      </c>
      <c r="D31" s="69" t="s">
        <v>230</v>
      </c>
      <c r="E31" s="70" t="s">
        <v>230</v>
      </c>
      <c r="F31" s="33"/>
      <c r="G31" s="33"/>
      <c r="H31" s="121"/>
      <c r="I31" s="117">
        <f>DATEDIF(F31,J4,"Y")</f>
        <v>119</v>
      </c>
      <c r="J31" s="30"/>
      <c r="K31" s="18"/>
      <c r="L31" s="124" t="s">
        <v>261</v>
      </c>
      <c r="M31" s="32" t="s">
        <v>210</v>
      </c>
      <c r="Q31" s="43"/>
      <c r="S31" s="8" t="s">
        <v>66</v>
      </c>
    </row>
    <row r="32" spans="1:19" ht="21" customHeight="1">
      <c r="A32" s="33">
        <v>25</v>
      </c>
      <c r="B32" s="41" t="s">
        <v>227</v>
      </c>
      <c r="C32" s="117" t="s">
        <v>228</v>
      </c>
      <c r="D32" s="69" t="s">
        <v>230</v>
      </c>
      <c r="E32" s="70" t="s">
        <v>230</v>
      </c>
      <c r="F32" s="33"/>
      <c r="G32" s="33"/>
      <c r="H32" s="121"/>
      <c r="I32" s="117">
        <f>DATEDIF(F32,J4,"Y")</f>
        <v>119</v>
      </c>
      <c r="J32" s="30"/>
      <c r="K32" s="30"/>
      <c r="L32" s="112"/>
      <c r="M32" s="112"/>
      <c r="Q32" s="25"/>
      <c r="S32" s="8" t="s">
        <v>67</v>
      </c>
    </row>
    <row r="33" spans="2:19" ht="21" customHeight="1" thickBot="1">
      <c r="B33" s="30"/>
      <c r="C33" s="30"/>
      <c r="D33" s="30"/>
      <c r="E33" s="30"/>
      <c r="F33" s="35"/>
      <c r="G33" s="35"/>
      <c r="H33" s="30"/>
      <c r="I33" s="30"/>
      <c r="J33" s="30"/>
      <c r="K33" s="30"/>
      <c r="L33" s="112" t="s">
        <v>157</v>
      </c>
      <c r="M33" s="32" t="s">
        <v>81</v>
      </c>
      <c r="Q33" s="44"/>
      <c r="S33" s="8" t="s">
        <v>68</v>
      </c>
    </row>
    <row r="34" spans="1:19" ht="21" customHeight="1" thickTop="1">
      <c r="A34" s="172" t="s">
        <v>5</v>
      </c>
      <c r="B34" s="173"/>
      <c r="C34" s="173"/>
      <c r="D34" s="174"/>
      <c r="E34" s="169" t="s">
        <v>8</v>
      </c>
      <c r="F34" s="170"/>
      <c r="G34" s="170"/>
      <c r="H34" s="171"/>
      <c r="J34" s="142" t="s">
        <v>76</v>
      </c>
      <c r="K34" s="30"/>
      <c r="L34" s="112" t="s">
        <v>158</v>
      </c>
      <c r="M34" s="32" t="s">
        <v>82</v>
      </c>
      <c r="Q34" s="42"/>
      <c r="S34" s="8" t="s">
        <v>69</v>
      </c>
    </row>
    <row r="35" spans="1:19" ht="21" customHeight="1">
      <c r="A35" s="166" t="s">
        <v>3</v>
      </c>
      <c r="B35" s="167"/>
      <c r="C35" s="168"/>
      <c r="D35" s="2" t="s">
        <v>6</v>
      </c>
      <c r="E35" s="3" t="s">
        <v>12</v>
      </c>
      <c r="F35" s="19" t="s">
        <v>13</v>
      </c>
      <c r="G35" s="19" t="s">
        <v>14</v>
      </c>
      <c r="H35" s="4" t="s">
        <v>15</v>
      </c>
      <c r="J35" s="142"/>
      <c r="K35" s="30"/>
      <c r="L35" s="112" t="s">
        <v>159</v>
      </c>
      <c r="M35" s="32" t="s">
        <v>83</v>
      </c>
      <c r="Q35" s="25"/>
      <c r="S35" s="8" t="s">
        <v>70</v>
      </c>
    </row>
    <row r="36" spans="1:19" ht="21" customHeight="1">
      <c r="A36" s="154" t="s">
        <v>230</v>
      </c>
      <c r="B36" s="155"/>
      <c r="C36" s="155"/>
      <c r="D36" s="72" t="s">
        <v>227</v>
      </c>
      <c r="E36" s="3" t="s">
        <v>16</v>
      </c>
      <c r="F36" s="73"/>
      <c r="G36" s="73"/>
      <c r="H36" s="74"/>
      <c r="J36" s="135" t="s">
        <v>214</v>
      </c>
      <c r="K36" s="30"/>
      <c r="L36" s="112" t="s">
        <v>160</v>
      </c>
      <c r="M36" s="32" t="s">
        <v>211</v>
      </c>
      <c r="Q36" s="43"/>
      <c r="S36" s="8" t="s">
        <v>71</v>
      </c>
    </row>
    <row r="37" spans="1:17" ht="21" customHeight="1">
      <c r="A37" s="154" t="s">
        <v>230</v>
      </c>
      <c r="B37" s="155"/>
      <c r="C37" s="155"/>
      <c r="D37" s="72" t="s">
        <v>227</v>
      </c>
      <c r="E37" s="3" t="s">
        <v>17</v>
      </c>
      <c r="F37" s="73"/>
      <c r="G37" s="73"/>
      <c r="H37" s="74"/>
      <c r="J37" s="135"/>
      <c r="K37" s="30"/>
      <c r="L37" s="112" t="s">
        <v>161</v>
      </c>
      <c r="M37" s="32" t="s">
        <v>86</v>
      </c>
      <c r="Q37" s="43"/>
    </row>
    <row r="38" spans="1:17" ht="21" customHeight="1">
      <c r="A38" s="154" t="s">
        <v>230</v>
      </c>
      <c r="B38" s="155"/>
      <c r="C38" s="155"/>
      <c r="D38" s="72" t="s">
        <v>227</v>
      </c>
      <c r="E38" s="3" t="s">
        <v>18</v>
      </c>
      <c r="F38" s="73"/>
      <c r="G38" s="73"/>
      <c r="H38" s="74"/>
      <c r="J38" s="135"/>
      <c r="K38" s="30"/>
      <c r="L38" s="111" t="s">
        <v>269</v>
      </c>
      <c r="M38" s="32" t="s">
        <v>270</v>
      </c>
      <c r="Q38" s="43"/>
    </row>
    <row r="39" spans="1:17" ht="21" customHeight="1" thickBot="1">
      <c r="A39" s="161" t="s">
        <v>230</v>
      </c>
      <c r="B39" s="162"/>
      <c r="C39" s="162"/>
      <c r="D39" s="46" t="s">
        <v>227</v>
      </c>
      <c r="E39" s="5" t="s">
        <v>19</v>
      </c>
      <c r="F39" s="75"/>
      <c r="G39" s="75"/>
      <c r="H39" s="76"/>
      <c r="J39" s="135"/>
      <c r="K39" s="36"/>
      <c r="L39" s="112"/>
      <c r="M39" s="32"/>
      <c r="Q39" s="42"/>
    </row>
    <row r="40" spans="1:17" ht="21" customHeight="1" thickTop="1">
      <c r="A40" s="163" t="s">
        <v>228</v>
      </c>
      <c r="B40" s="162"/>
      <c r="C40" s="162"/>
      <c r="D40" s="46" t="s">
        <v>227</v>
      </c>
      <c r="E40" s="30"/>
      <c r="J40" s="135"/>
      <c r="K40" s="1"/>
      <c r="L40" s="112" t="s">
        <v>162</v>
      </c>
      <c r="M40" s="32" t="s">
        <v>84</v>
      </c>
      <c r="Q40" s="25"/>
    </row>
    <row r="41" spans="1:17" ht="21" customHeight="1" thickBot="1">
      <c r="A41" s="152" t="s">
        <v>231</v>
      </c>
      <c r="B41" s="153"/>
      <c r="C41" s="153"/>
      <c r="D41" s="47" t="s">
        <v>227</v>
      </c>
      <c r="F41" s="37" t="s">
        <v>10</v>
      </c>
      <c r="G41" s="137" t="s">
        <v>77</v>
      </c>
      <c r="H41" s="137"/>
      <c r="I41" s="137"/>
      <c r="J41" s="135" t="s">
        <v>232</v>
      </c>
      <c r="K41" s="1"/>
      <c r="L41" s="112" t="s">
        <v>163</v>
      </c>
      <c r="M41" s="32" t="s">
        <v>85</v>
      </c>
      <c r="Q41" s="25"/>
    </row>
    <row r="42" spans="6:17" ht="21" customHeight="1" thickTop="1">
      <c r="F42" s="37" t="s">
        <v>78</v>
      </c>
      <c r="G42" s="136" t="s">
        <v>234</v>
      </c>
      <c r="H42" s="136"/>
      <c r="I42" s="136"/>
      <c r="J42" s="135"/>
      <c r="K42" s="1"/>
      <c r="L42" s="112" t="s">
        <v>164</v>
      </c>
      <c r="M42" s="32" t="s">
        <v>87</v>
      </c>
      <c r="Q42" s="43"/>
    </row>
    <row r="43" spans="1:17" ht="21" customHeight="1">
      <c r="A43" s="24"/>
      <c r="B43" s="24"/>
      <c r="C43" s="24"/>
      <c r="E43" s="141" t="s">
        <v>72</v>
      </c>
      <c r="F43" s="141"/>
      <c r="G43" s="141"/>
      <c r="H43" s="141"/>
      <c r="I43" s="141"/>
      <c r="J43" s="135"/>
      <c r="K43" s="1"/>
      <c r="L43" s="32" t="s">
        <v>80</v>
      </c>
      <c r="M43" s="32" t="s">
        <v>88</v>
      </c>
      <c r="Q43" s="43"/>
    </row>
    <row r="44" spans="1:21" ht="21" customHeight="1">
      <c r="A44" s="24"/>
      <c r="B44" s="24"/>
      <c r="C44" s="24"/>
      <c r="D44" s="18"/>
      <c r="E44" s="87" t="s">
        <v>275</v>
      </c>
      <c r="F44" s="87" t="s">
        <v>97</v>
      </c>
      <c r="G44" s="87" t="s">
        <v>98</v>
      </c>
      <c r="H44" s="39"/>
      <c r="I44" s="40"/>
      <c r="J44" s="135"/>
      <c r="K44" s="1"/>
      <c r="L44" s="111" t="s">
        <v>265</v>
      </c>
      <c r="M44" s="32" t="s">
        <v>266</v>
      </c>
      <c r="Q44" s="42"/>
      <c r="U44" s="35"/>
    </row>
    <row r="45" spans="1:18" ht="21" customHeight="1">
      <c r="A45" s="40"/>
      <c r="B45" s="40"/>
      <c r="C45" s="40"/>
      <c r="D45" s="40"/>
      <c r="E45" s="140" t="s">
        <v>73</v>
      </c>
      <c r="F45" s="139">
        <f>$G$5</f>
        <v>0</v>
      </c>
      <c r="G45" s="139"/>
      <c r="H45" s="138"/>
      <c r="I45" s="40"/>
      <c r="J45" s="135"/>
      <c r="K45" s="35"/>
      <c r="L45" s="112" t="s">
        <v>165</v>
      </c>
      <c r="M45" s="32" t="s">
        <v>89</v>
      </c>
      <c r="Q45" s="43"/>
      <c r="R45" s="44"/>
    </row>
    <row r="46" spans="1:13" ht="21" customHeight="1">
      <c r="A46" s="40"/>
      <c r="B46" s="40"/>
      <c r="C46" s="40"/>
      <c r="D46" s="40"/>
      <c r="E46" s="140"/>
      <c r="F46" s="139"/>
      <c r="G46" s="139"/>
      <c r="H46" s="138"/>
      <c r="I46" s="39"/>
      <c r="L46" s="113"/>
      <c r="M46" s="113"/>
    </row>
    <row r="47" spans="2:13" ht="21" customHeight="1">
      <c r="B47" s="18"/>
      <c r="C47" s="18"/>
      <c r="D47" s="18"/>
      <c r="E47" s="133" t="s">
        <v>215</v>
      </c>
      <c r="F47" s="133"/>
      <c r="G47" s="133"/>
      <c r="H47" s="133"/>
      <c r="L47" s="112" t="s">
        <v>166</v>
      </c>
      <c r="M47" s="32" t="s">
        <v>94</v>
      </c>
    </row>
    <row r="48" spans="2:13" ht="21" customHeight="1">
      <c r="B48" s="18"/>
      <c r="C48" s="18"/>
      <c r="D48" s="18"/>
      <c r="E48" s="19" t="s">
        <v>12</v>
      </c>
      <c r="F48" s="19" t="s">
        <v>216</v>
      </c>
      <c r="G48" s="19" t="s">
        <v>217</v>
      </c>
      <c r="H48" s="19" t="s">
        <v>218</v>
      </c>
      <c r="L48" s="112" t="s">
        <v>167</v>
      </c>
      <c r="M48" s="32" t="s">
        <v>90</v>
      </c>
    </row>
    <row r="49" spans="2:13" ht="21" customHeight="1">
      <c r="B49" s="18"/>
      <c r="C49" s="18"/>
      <c r="D49" s="18"/>
      <c r="E49" s="19" t="s">
        <v>16</v>
      </c>
      <c r="F49" s="73" t="s">
        <v>219</v>
      </c>
      <c r="G49" s="73" t="s">
        <v>220</v>
      </c>
      <c r="H49" s="73" t="s">
        <v>219</v>
      </c>
      <c r="L49" s="112" t="s">
        <v>168</v>
      </c>
      <c r="M49" s="32" t="s">
        <v>92</v>
      </c>
    </row>
    <row r="50" spans="2:13" ht="21" customHeight="1">
      <c r="B50" s="18"/>
      <c r="C50" s="18"/>
      <c r="D50" s="18"/>
      <c r="E50" s="19" t="s">
        <v>17</v>
      </c>
      <c r="F50" s="73" t="s">
        <v>221</v>
      </c>
      <c r="G50" s="73" t="s">
        <v>222</v>
      </c>
      <c r="H50" s="73" t="s">
        <v>221</v>
      </c>
      <c r="L50" s="112" t="s">
        <v>169</v>
      </c>
      <c r="M50" s="32" t="s">
        <v>91</v>
      </c>
    </row>
    <row r="51" spans="2:18" ht="21" customHeight="1">
      <c r="B51" s="18"/>
      <c r="C51" s="18"/>
      <c r="D51" s="18"/>
      <c r="E51" s="19" t="s">
        <v>18</v>
      </c>
      <c r="F51" s="73" t="s">
        <v>223</v>
      </c>
      <c r="G51" s="73" t="s">
        <v>223</v>
      </c>
      <c r="H51" s="73" t="s">
        <v>223</v>
      </c>
      <c r="L51" s="112" t="s">
        <v>170</v>
      </c>
      <c r="M51" s="32" t="s">
        <v>93</v>
      </c>
      <c r="Q51" s="39"/>
      <c r="R51" s="39"/>
    </row>
    <row r="52" spans="2:13" ht="18" customHeight="1">
      <c r="B52" s="18"/>
      <c r="C52" s="18"/>
      <c r="D52" s="18"/>
      <c r="E52" s="19" t="s">
        <v>19</v>
      </c>
      <c r="F52" s="73" t="s">
        <v>224</v>
      </c>
      <c r="G52" s="73" t="s">
        <v>224</v>
      </c>
      <c r="H52" s="73" t="s">
        <v>224</v>
      </c>
      <c r="L52" s="111" t="s">
        <v>267</v>
      </c>
      <c r="M52" s="32" t="s">
        <v>268</v>
      </c>
    </row>
    <row r="53" spans="2:12" ht="18" customHeight="1">
      <c r="B53" s="18"/>
      <c r="C53" s="18"/>
      <c r="D53" s="18"/>
      <c r="F53" s="118" t="s">
        <v>225</v>
      </c>
      <c r="G53" s="118" t="s">
        <v>225</v>
      </c>
      <c r="H53" s="118" t="s">
        <v>225</v>
      </c>
      <c r="L53" s="114"/>
    </row>
    <row r="54" spans="1:12" ht="21" customHeight="1">
      <c r="A54" s="35"/>
      <c r="B54" s="18"/>
      <c r="C54" s="18"/>
      <c r="D54" s="18"/>
      <c r="F54" s="134" t="s">
        <v>226</v>
      </c>
      <c r="G54" s="134"/>
      <c r="H54" s="134"/>
      <c r="L54" s="114" t="s">
        <v>171</v>
      </c>
    </row>
    <row r="55" spans="1:12" ht="18" customHeight="1">
      <c r="A55" s="35"/>
      <c r="B55" s="18"/>
      <c r="C55" s="18"/>
      <c r="D55" s="18"/>
      <c r="E55" s="38"/>
      <c r="F55" s="134"/>
      <c r="G55" s="134"/>
      <c r="H55" s="134"/>
      <c r="I55" s="18"/>
      <c r="L55" s="115" t="s">
        <v>172</v>
      </c>
    </row>
    <row r="56" spans="2:18" ht="18" customHeight="1">
      <c r="B56" s="18"/>
      <c r="C56" s="18"/>
      <c r="D56" s="18"/>
      <c r="E56" s="18"/>
      <c r="F56" s="18"/>
      <c r="G56" s="18"/>
      <c r="H56" s="18"/>
      <c r="I56" s="18"/>
      <c r="L56" s="115" t="s">
        <v>173</v>
      </c>
      <c r="N56" s="38"/>
      <c r="O56" s="38"/>
      <c r="P56" s="38"/>
      <c r="Q56" s="45"/>
      <c r="R56" s="45"/>
    </row>
    <row r="57" spans="2:18" ht="18" customHeight="1">
      <c r="B57" s="18"/>
      <c r="C57" s="18"/>
      <c r="D57" s="18"/>
      <c r="E57" s="18"/>
      <c r="F57" s="18"/>
      <c r="G57" s="18"/>
      <c r="H57" s="18"/>
      <c r="I57" s="18"/>
      <c r="L57" s="116" t="s">
        <v>174</v>
      </c>
      <c r="N57" s="38"/>
      <c r="O57" s="38"/>
      <c r="P57" s="38"/>
      <c r="Q57" s="45"/>
      <c r="R57" s="45"/>
    </row>
    <row r="58" spans="2:18" ht="18" customHeight="1">
      <c r="B58" s="18"/>
      <c r="C58" s="18"/>
      <c r="D58" s="18"/>
      <c r="E58" s="18"/>
      <c r="F58" s="18"/>
      <c r="G58" s="18"/>
      <c r="H58" s="18"/>
      <c r="I58" s="18"/>
      <c r="L58" s="116" t="s">
        <v>175</v>
      </c>
      <c r="N58" s="38"/>
      <c r="O58" s="38"/>
      <c r="P58" s="38"/>
      <c r="Q58" s="45"/>
      <c r="R58" s="45"/>
    </row>
    <row r="59" spans="2:18" ht="18" customHeight="1">
      <c r="B59" s="18"/>
      <c r="C59" s="18"/>
      <c r="D59" s="18"/>
      <c r="E59" s="18"/>
      <c r="F59" s="18"/>
      <c r="G59" s="18"/>
      <c r="H59" s="18"/>
      <c r="I59" s="18"/>
      <c r="J59" s="18"/>
      <c r="L59" s="116" t="s">
        <v>176</v>
      </c>
      <c r="N59" s="38"/>
      <c r="O59" s="38"/>
      <c r="P59" s="38"/>
      <c r="Q59" s="45"/>
      <c r="R59" s="45"/>
    </row>
    <row r="60" spans="2:18" ht="18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16" t="s">
        <v>177</v>
      </c>
      <c r="M60" s="9"/>
      <c r="N60" s="38"/>
      <c r="O60" s="38"/>
      <c r="P60" s="38"/>
      <c r="Q60" s="45"/>
      <c r="R60" s="45"/>
    </row>
    <row r="61" spans="2:19" ht="18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16" t="s">
        <v>178</v>
      </c>
      <c r="M61" s="9"/>
      <c r="N61" s="38"/>
      <c r="O61" s="38"/>
      <c r="P61" s="38"/>
      <c r="Q61" s="45"/>
      <c r="R61" s="45"/>
      <c r="S61" s="15"/>
    </row>
    <row r="62" spans="1:19" ht="18" customHeight="1">
      <c r="A62" s="9"/>
      <c r="B62" s="9"/>
      <c r="C62" s="9"/>
      <c r="D62" s="9"/>
      <c r="E62" s="9"/>
      <c r="F62" s="9"/>
      <c r="G62" s="9"/>
      <c r="H62" s="9"/>
      <c r="I62" s="9"/>
      <c r="J62" s="18"/>
      <c r="K62" s="18"/>
      <c r="L62" s="116" t="s">
        <v>179</v>
      </c>
      <c r="M62" s="9"/>
      <c r="S62" s="15"/>
    </row>
    <row r="63" spans="1:19" ht="18" customHeight="1">
      <c r="A63" s="9"/>
      <c r="B63" s="9"/>
      <c r="C63" s="9"/>
      <c r="D63" s="9"/>
      <c r="E63" s="9"/>
      <c r="F63" s="9"/>
      <c r="G63" s="9"/>
      <c r="H63" s="9"/>
      <c r="I63" s="9"/>
      <c r="J63" s="18"/>
      <c r="K63" s="18"/>
      <c r="L63" s="116"/>
      <c r="M63" s="9"/>
      <c r="S63" s="15"/>
    </row>
    <row r="64" spans="1:19" ht="18" customHeight="1">
      <c r="A64" s="9"/>
      <c r="B64" s="9"/>
      <c r="C64" s="9"/>
      <c r="D64" s="9"/>
      <c r="E64" s="9"/>
      <c r="F64" s="9"/>
      <c r="G64" s="9"/>
      <c r="H64" s="9"/>
      <c r="I64" s="9"/>
      <c r="J64" s="18"/>
      <c r="K64" s="18"/>
      <c r="L64" s="114" t="s">
        <v>180</v>
      </c>
      <c r="M64" s="9"/>
      <c r="S64" s="15"/>
    </row>
    <row r="65" spans="1:19" ht="18" customHeight="1">
      <c r="A65" s="9"/>
      <c r="B65" s="9"/>
      <c r="C65" s="9"/>
      <c r="D65" s="9"/>
      <c r="E65" s="9"/>
      <c r="F65" s="9"/>
      <c r="G65" s="9"/>
      <c r="H65" s="9"/>
      <c r="I65" s="9"/>
      <c r="J65" s="18"/>
      <c r="K65" s="18"/>
      <c r="L65" s="115" t="s">
        <v>181</v>
      </c>
      <c r="S65" s="15"/>
    </row>
    <row r="66" spans="1:12" ht="18" customHeight="1">
      <c r="A66" s="9"/>
      <c r="J66" s="9"/>
      <c r="K66" s="18"/>
      <c r="L66" s="115" t="s">
        <v>182</v>
      </c>
    </row>
    <row r="67" spans="1:19" s="9" customFormat="1" ht="18" customHeight="1">
      <c r="A67" s="18"/>
      <c r="B67" s="27"/>
      <c r="C67" s="27"/>
      <c r="D67" s="27"/>
      <c r="E67" s="27"/>
      <c r="F67" s="27"/>
      <c r="G67" s="27"/>
      <c r="H67" s="27"/>
      <c r="I67" s="27"/>
      <c r="L67" s="114" t="s">
        <v>183</v>
      </c>
      <c r="M67" s="18"/>
      <c r="N67" s="18"/>
      <c r="O67" s="18"/>
      <c r="P67" s="18"/>
      <c r="Q67" s="17"/>
      <c r="R67" s="17"/>
      <c r="S67" s="17"/>
    </row>
    <row r="68" spans="1:19" s="9" customFormat="1" ht="18" customHeight="1">
      <c r="A68" s="18"/>
      <c r="B68" s="27"/>
      <c r="C68" s="27"/>
      <c r="D68" s="27"/>
      <c r="E68" s="27"/>
      <c r="F68" s="27"/>
      <c r="G68" s="27"/>
      <c r="H68" s="27"/>
      <c r="I68" s="27"/>
      <c r="L68" s="115" t="s">
        <v>184</v>
      </c>
      <c r="M68" s="18"/>
      <c r="Q68" s="15"/>
      <c r="R68" s="15"/>
      <c r="S68" s="17"/>
    </row>
    <row r="69" spans="1:19" s="9" customFormat="1" ht="18" customHeight="1">
      <c r="A69" s="18"/>
      <c r="B69" s="27"/>
      <c r="C69" s="27"/>
      <c r="D69" s="27"/>
      <c r="E69" s="27"/>
      <c r="F69" s="27"/>
      <c r="G69" s="27"/>
      <c r="H69" s="27"/>
      <c r="I69" s="27"/>
      <c r="L69" s="115" t="s">
        <v>185</v>
      </c>
      <c r="M69" s="18"/>
      <c r="Q69" s="15"/>
      <c r="R69" s="15"/>
      <c r="S69" s="17"/>
    </row>
    <row r="70" spans="1:19" s="9" customFormat="1" ht="18" customHeight="1">
      <c r="A70" s="18"/>
      <c r="B70" s="27"/>
      <c r="C70" s="27"/>
      <c r="D70" s="27"/>
      <c r="E70" s="27"/>
      <c r="F70" s="27"/>
      <c r="G70" s="27"/>
      <c r="H70" s="27"/>
      <c r="I70" s="27"/>
      <c r="J70" s="27"/>
      <c r="L70" s="114" t="s">
        <v>186</v>
      </c>
      <c r="M70" s="18"/>
      <c r="Q70" s="15"/>
      <c r="R70" s="15"/>
      <c r="S70" s="17"/>
    </row>
    <row r="71" spans="1:19" s="9" customFormat="1" ht="18" customHeight="1">
      <c r="A71" s="18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15" t="s">
        <v>187</v>
      </c>
      <c r="M71" s="18"/>
      <c r="Q71" s="15"/>
      <c r="R71" s="15"/>
      <c r="S71" s="17"/>
    </row>
    <row r="72" spans="12:18" ht="13.5">
      <c r="L72" s="115" t="s">
        <v>188</v>
      </c>
      <c r="N72" s="9"/>
      <c r="O72" s="9"/>
      <c r="P72" s="9"/>
      <c r="Q72" s="15"/>
      <c r="R72" s="15"/>
    </row>
  </sheetData>
  <sheetProtection/>
  <protectedRanges>
    <protectedRange sqref="D4:E6 G4:I6 B8:H32 A36:D41 F36:H39 E44:G44" name="範囲1"/>
  </protectedRanges>
  <mergeCells count="37">
    <mergeCell ref="A3:I3"/>
    <mergeCell ref="A2:I2"/>
    <mergeCell ref="A36:C36"/>
    <mergeCell ref="A35:C35"/>
    <mergeCell ref="E34:H34"/>
    <mergeCell ref="A34:D34"/>
    <mergeCell ref="A6:C6"/>
    <mergeCell ref="D4:E4"/>
    <mergeCell ref="D6:E6"/>
    <mergeCell ref="G4:I4"/>
    <mergeCell ref="A41:C41"/>
    <mergeCell ref="A37:C37"/>
    <mergeCell ref="A38:C38"/>
    <mergeCell ref="A4:C4"/>
    <mergeCell ref="A5:C5"/>
    <mergeCell ref="A39:C39"/>
    <mergeCell ref="A40:C40"/>
    <mergeCell ref="E45:E46"/>
    <mergeCell ref="E43:I43"/>
    <mergeCell ref="J36:J40"/>
    <mergeCell ref="J34:J35"/>
    <mergeCell ref="D5:E5"/>
    <mergeCell ref="G6:I6"/>
    <mergeCell ref="G5:I5"/>
    <mergeCell ref="J6:J8"/>
    <mergeCell ref="J9:J11"/>
    <mergeCell ref="J12:J15"/>
    <mergeCell ref="A1:I1"/>
    <mergeCell ref="J4:J5"/>
    <mergeCell ref="J16:J22"/>
    <mergeCell ref="E47:H47"/>
    <mergeCell ref="F54:H55"/>
    <mergeCell ref="J41:J45"/>
    <mergeCell ref="G42:I42"/>
    <mergeCell ref="G41:I41"/>
    <mergeCell ref="H45:H46"/>
    <mergeCell ref="F45:G46"/>
  </mergeCells>
  <dataValidations count="8">
    <dataValidation type="list" allowBlank="1" showInputMessage="1" showErrorMessage="1" sqref="F44">
      <formula1>$R$4:$R$17</formula1>
    </dataValidation>
    <dataValidation type="list" allowBlank="1" showInputMessage="1" showErrorMessage="1" sqref="G44">
      <formula1>$S$4:$S$36</formula1>
    </dataValidation>
    <dataValidation type="list" allowBlank="1" showInputMessage="1" showErrorMessage="1" sqref="B8:B32">
      <formula1>$O$4:$O$11</formula1>
    </dataValidation>
    <dataValidation type="list" allowBlank="1" showInputMessage="1" showErrorMessage="1" sqref="D36:D41">
      <formula1>$P$4:$P$9</formula1>
    </dataValidation>
    <dataValidation type="list" allowBlank="1" showInputMessage="1" showErrorMessage="1" sqref="A2:I2">
      <formula1>$K$4:$K$13</formula1>
    </dataValidation>
    <dataValidation type="list" allowBlank="1" showInputMessage="1" showErrorMessage="1" sqref="D4:E4">
      <formula1>$M$4:$M$52</formula1>
    </dataValidation>
    <dataValidation type="list" allowBlank="1" showInputMessage="1" showErrorMessage="1" sqref="D5:E5">
      <formula1>$L$4:$L$52</formula1>
    </dataValidation>
    <dataValidation type="list" allowBlank="1" showInputMessage="1" showErrorMessage="1" sqref="E44">
      <formula1>$Q$4:$Q$13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3" width="5.625" style="27" customWidth="1"/>
    <col min="4" max="5" width="15.625" style="27" customWidth="1"/>
    <col min="6" max="7" width="5.625" style="27" customWidth="1"/>
    <col min="8" max="13" width="9.625" style="27" customWidth="1"/>
    <col min="14" max="16" width="9.00390625" style="17" customWidth="1"/>
    <col min="17" max="16384" width="9.00390625" style="18" customWidth="1"/>
  </cols>
  <sheetData>
    <row r="1" spans="1:16" s="7" customFormat="1" ht="34.5" customHeight="1">
      <c r="A1" s="165" t="str">
        <f>'エントリー表'!$A$2</f>
        <v>令和元年度 第55回 九州社会人サッカー選手権大会　長崎予選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85"/>
      <c r="M1" s="83"/>
      <c r="N1" s="8"/>
      <c r="O1" s="8"/>
      <c r="P1" s="8"/>
    </row>
    <row r="2" spans="1:16" s="7" customFormat="1" ht="34.5" customHeight="1">
      <c r="A2" s="206" t="s">
        <v>112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86"/>
      <c r="M2" s="84"/>
      <c r="N2" s="8"/>
      <c r="O2" s="8" t="s">
        <v>97</v>
      </c>
      <c r="P2" s="8" t="s">
        <v>140</v>
      </c>
    </row>
    <row r="3" spans="1:16" s="9" customFormat="1" ht="27" customHeight="1">
      <c r="A3" s="207" t="s">
        <v>128</v>
      </c>
      <c r="B3" s="208"/>
      <c r="C3" s="209"/>
      <c r="D3" s="207" t="str">
        <f>'エントリー表'!D4</f>
        <v>-</v>
      </c>
      <c r="E3" s="209"/>
      <c r="F3" s="210" t="s">
        <v>113</v>
      </c>
      <c r="G3" s="210"/>
      <c r="H3" s="211">
        <f>'エントリー表'!G4</f>
        <v>0</v>
      </c>
      <c r="I3" s="211"/>
      <c r="J3" s="211"/>
      <c r="K3" s="212"/>
      <c r="L3" s="93"/>
      <c r="M3" s="10" t="s">
        <v>141</v>
      </c>
      <c r="N3" s="8" t="s">
        <v>114</v>
      </c>
      <c r="O3" s="8" t="s">
        <v>22</v>
      </c>
      <c r="P3" s="8" t="s">
        <v>23</v>
      </c>
    </row>
    <row r="4" spans="1:16" s="9" customFormat="1" ht="27" customHeight="1">
      <c r="A4" s="195" t="s">
        <v>129</v>
      </c>
      <c r="B4" s="196"/>
      <c r="C4" s="197"/>
      <c r="D4" s="198" t="str">
        <f>'エントリー表'!D5</f>
        <v>-</v>
      </c>
      <c r="E4" s="199"/>
      <c r="F4" s="200" t="s">
        <v>1</v>
      </c>
      <c r="G4" s="200"/>
      <c r="H4" s="201">
        <f>'エントリー表'!G5</f>
        <v>0</v>
      </c>
      <c r="I4" s="201"/>
      <c r="J4" s="201"/>
      <c r="K4" s="202"/>
      <c r="L4" s="94"/>
      <c r="M4" s="10" t="s">
        <v>142</v>
      </c>
      <c r="N4" s="8" t="s">
        <v>95</v>
      </c>
      <c r="O4" s="8" t="s">
        <v>26</v>
      </c>
      <c r="P4" s="8" t="s">
        <v>27</v>
      </c>
    </row>
    <row r="5" spans="1:16" s="9" customFormat="1" ht="27" customHeight="1">
      <c r="A5" s="194" t="s">
        <v>96</v>
      </c>
      <c r="B5" s="194"/>
      <c r="C5" s="192"/>
      <c r="D5" s="107" t="s">
        <v>38</v>
      </c>
      <c r="E5" s="108" t="s">
        <v>140</v>
      </c>
      <c r="F5" s="194" t="s">
        <v>99</v>
      </c>
      <c r="G5" s="192"/>
      <c r="H5" s="203"/>
      <c r="I5" s="203"/>
      <c r="J5" s="203"/>
      <c r="K5" s="184"/>
      <c r="L5" s="95"/>
      <c r="M5" s="10" t="s">
        <v>143</v>
      </c>
      <c r="N5" s="8" t="s">
        <v>100</v>
      </c>
      <c r="O5" s="8" t="s">
        <v>30</v>
      </c>
      <c r="P5" s="8" t="s">
        <v>31</v>
      </c>
    </row>
    <row r="6" spans="1:16" s="9" customFormat="1" ht="27" customHeight="1">
      <c r="A6" s="12" t="s">
        <v>9</v>
      </c>
      <c r="B6" s="12" t="s">
        <v>101</v>
      </c>
      <c r="C6" s="13" t="s">
        <v>102</v>
      </c>
      <c r="D6" s="14" t="s">
        <v>4</v>
      </c>
      <c r="E6" s="12" t="s">
        <v>103</v>
      </c>
      <c r="F6" s="12" t="s">
        <v>104</v>
      </c>
      <c r="G6" s="12" t="s">
        <v>105</v>
      </c>
      <c r="H6" s="193" t="s">
        <v>106</v>
      </c>
      <c r="I6" s="193"/>
      <c r="J6" s="193"/>
      <c r="K6" s="193"/>
      <c r="L6" s="95"/>
      <c r="M6" s="10" t="s">
        <v>144</v>
      </c>
      <c r="N6" s="15"/>
      <c r="O6" s="16" t="s">
        <v>34</v>
      </c>
      <c r="P6" s="8" t="s">
        <v>35</v>
      </c>
    </row>
    <row r="7" spans="1:16" s="9" customFormat="1" ht="27" customHeight="1">
      <c r="A7" s="11">
        <v>1</v>
      </c>
      <c r="B7" s="11" t="str">
        <f>'エントリー表'!B8</f>
        <v>-</v>
      </c>
      <c r="C7" s="11" t="str">
        <f>'エントリー表'!C8</f>
        <v>-</v>
      </c>
      <c r="D7" s="77" t="str">
        <f>'エントリー表'!D8</f>
        <v>-</v>
      </c>
      <c r="E7" s="78" t="str">
        <f>'エントリー表'!E8</f>
        <v>-</v>
      </c>
      <c r="F7" s="109"/>
      <c r="G7" s="109"/>
      <c r="H7" s="194" t="s">
        <v>107</v>
      </c>
      <c r="I7" s="194"/>
      <c r="J7" s="194" t="s">
        <v>108</v>
      </c>
      <c r="K7" s="194"/>
      <c r="L7" s="93"/>
      <c r="M7" s="8" t="s">
        <v>150</v>
      </c>
      <c r="N7" s="8" t="s">
        <v>24</v>
      </c>
      <c r="O7" s="16" t="s">
        <v>36</v>
      </c>
      <c r="P7" s="8" t="s">
        <v>37</v>
      </c>
    </row>
    <row r="8" spans="1:16" s="9" customFormat="1" ht="27" customHeight="1">
      <c r="A8" s="11">
        <v>2</v>
      </c>
      <c r="B8" s="11" t="str">
        <f>'エントリー表'!B9</f>
        <v>-</v>
      </c>
      <c r="C8" s="11" t="str">
        <f>'エントリー表'!C9</f>
        <v>-</v>
      </c>
      <c r="D8" s="79" t="str">
        <f>'エントリー表'!D9</f>
        <v>-</v>
      </c>
      <c r="E8" s="77" t="str">
        <f>'エントリー表'!E9</f>
        <v>-</v>
      </c>
      <c r="F8" s="109"/>
      <c r="G8" s="109"/>
      <c r="H8" s="192"/>
      <c r="I8" s="192"/>
      <c r="J8" s="192"/>
      <c r="K8" s="192"/>
      <c r="L8" s="96"/>
      <c r="M8" s="8" t="s">
        <v>151</v>
      </c>
      <c r="N8" s="8" t="s">
        <v>28</v>
      </c>
      <c r="O8" s="16" t="s">
        <v>38</v>
      </c>
      <c r="P8" s="8" t="s">
        <v>39</v>
      </c>
    </row>
    <row r="9" spans="1:16" s="9" customFormat="1" ht="27" customHeight="1">
      <c r="A9" s="11">
        <v>3</v>
      </c>
      <c r="B9" s="11" t="str">
        <f>'エントリー表'!B10</f>
        <v>-</v>
      </c>
      <c r="C9" s="11" t="str">
        <f>'エントリー表'!C10</f>
        <v>-</v>
      </c>
      <c r="D9" s="77" t="str">
        <f>'エントリー表'!D10</f>
        <v>-</v>
      </c>
      <c r="E9" s="77" t="str">
        <f>'エントリー表'!E10</f>
        <v>-</v>
      </c>
      <c r="F9" s="109"/>
      <c r="G9" s="109"/>
      <c r="H9" s="192"/>
      <c r="I9" s="192"/>
      <c r="J9" s="192"/>
      <c r="K9" s="192"/>
      <c r="L9" s="96"/>
      <c r="M9" s="8" t="s">
        <v>152</v>
      </c>
      <c r="N9" s="15"/>
      <c r="O9" s="16" t="s">
        <v>40</v>
      </c>
      <c r="P9" s="8" t="s">
        <v>41</v>
      </c>
    </row>
    <row r="10" spans="1:16" s="9" customFormat="1" ht="27" customHeight="1">
      <c r="A10" s="11">
        <v>4</v>
      </c>
      <c r="B10" s="11" t="str">
        <f>'エントリー表'!B11</f>
        <v>-</v>
      </c>
      <c r="C10" s="11" t="str">
        <f>'エントリー表'!C11</f>
        <v>-</v>
      </c>
      <c r="D10" s="77" t="str">
        <f>'エントリー表'!D11</f>
        <v>-</v>
      </c>
      <c r="E10" s="78" t="str">
        <f>'エントリー表'!E11</f>
        <v>-</v>
      </c>
      <c r="F10" s="109"/>
      <c r="G10" s="109"/>
      <c r="H10" s="192"/>
      <c r="I10" s="192"/>
      <c r="J10" s="192"/>
      <c r="K10" s="192"/>
      <c r="L10" s="62"/>
      <c r="M10" s="25"/>
      <c r="N10" s="15"/>
      <c r="O10" s="16" t="s">
        <v>43</v>
      </c>
      <c r="P10" s="8" t="s">
        <v>44</v>
      </c>
    </row>
    <row r="11" spans="1:16" s="9" customFormat="1" ht="27" customHeight="1">
      <c r="A11" s="11">
        <v>5</v>
      </c>
      <c r="B11" s="11" t="str">
        <f>'エントリー表'!B12</f>
        <v>-</v>
      </c>
      <c r="C11" s="11" t="str">
        <f>'エントリー表'!C12</f>
        <v>-</v>
      </c>
      <c r="D11" s="77" t="str">
        <f>'エントリー表'!D12</f>
        <v>-</v>
      </c>
      <c r="E11" s="78" t="str">
        <f>'エントリー表'!E12</f>
        <v>-</v>
      </c>
      <c r="F11" s="109"/>
      <c r="G11" s="109"/>
      <c r="H11" s="192"/>
      <c r="I11" s="192"/>
      <c r="J11" s="192"/>
      <c r="K11" s="192"/>
      <c r="L11" s="62"/>
      <c r="M11" s="25"/>
      <c r="N11" s="15"/>
      <c r="O11" s="16" t="s">
        <v>45</v>
      </c>
      <c r="P11" s="8" t="s">
        <v>46</v>
      </c>
    </row>
    <row r="12" spans="1:16" s="9" customFormat="1" ht="27" customHeight="1">
      <c r="A12" s="11">
        <v>6</v>
      </c>
      <c r="B12" s="11" t="str">
        <f>'エントリー表'!B13</f>
        <v>-</v>
      </c>
      <c r="C12" s="11" t="str">
        <f>'エントリー表'!C13</f>
        <v>-</v>
      </c>
      <c r="D12" s="77" t="str">
        <f>'エントリー表'!D13</f>
        <v>-</v>
      </c>
      <c r="E12" s="78" t="str">
        <f>'エントリー表'!E13</f>
        <v>-</v>
      </c>
      <c r="F12" s="109"/>
      <c r="G12" s="109"/>
      <c r="H12" s="192"/>
      <c r="I12" s="192"/>
      <c r="J12" s="192"/>
      <c r="K12" s="192"/>
      <c r="L12" s="62"/>
      <c r="M12" s="25"/>
      <c r="N12" s="15"/>
      <c r="O12" s="16" t="s">
        <v>47</v>
      </c>
      <c r="P12" s="8" t="s">
        <v>48</v>
      </c>
    </row>
    <row r="13" spans="1:16" s="9" customFormat="1" ht="27" customHeight="1">
      <c r="A13" s="11">
        <v>7</v>
      </c>
      <c r="B13" s="11" t="str">
        <f>'エントリー表'!B14</f>
        <v>-</v>
      </c>
      <c r="C13" s="11" t="str">
        <f>'エントリー表'!C14</f>
        <v>-</v>
      </c>
      <c r="D13" s="77" t="str">
        <f>'エントリー表'!D14</f>
        <v>-</v>
      </c>
      <c r="E13" s="78" t="str">
        <f>'エントリー表'!E14</f>
        <v>-</v>
      </c>
      <c r="F13" s="109"/>
      <c r="G13" s="109"/>
      <c r="H13" s="184"/>
      <c r="I13" s="185"/>
      <c r="J13" s="185"/>
      <c r="K13" s="186"/>
      <c r="L13" s="97"/>
      <c r="M13" s="80"/>
      <c r="N13" s="15"/>
      <c r="O13" s="16" t="s">
        <v>49</v>
      </c>
      <c r="P13" s="8" t="s">
        <v>50</v>
      </c>
    </row>
    <row r="14" spans="1:16" ht="27" customHeight="1">
      <c r="A14" s="11">
        <v>8</v>
      </c>
      <c r="B14" s="11" t="str">
        <f>'エントリー表'!B15</f>
        <v>-</v>
      </c>
      <c r="C14" s="11" t="str">
        <f>'エントリー表'!C15</f>
        <v>-</v>
      </c>
      <c r="D14" s="77" t="str">
        <f>'エントリー表'!D15</f>
        <v>-</v>
      </c>
      <c r="E14" s="77" t="str">
        <f>'エントリー表'!E15</f>
        <v>-</v>
      </c>
      <c r="F14" s="109"/>
      <c r="G14" s="109"/>
      <c r="H14" s="187" t="s">
        <v>109</v>
      </c>
      <c r="I14" s="187"/>
      <c r="J14" s="187"/>
      <c r="K14" s="187"/>
      <c r="L14" s="98"/>
      <c r="M14" s="36"/>
      <c r="O14" s="16" t="s">
        <v>51</v>
      </c>
      <c r="P14" s="8" t="s">
        <v>52</v>
      </c>
    </row>
    <row r="15" spans="1:16" ht="27" customHeight="1">
      <c r="A15" s="11">
        <v>9</v>
      </c>
      <c r="B15" s="11" t="str">
        <f>'エントリー表'!B16</f>
        <v>-</v>
      </c>
      <c r="C15" s="11" t="str">
        <f>'エントリー表'!C16</f>
        <v>-</v>
      </c>
      <c r="D15" s="77" t="str">
        <f>'エントリー表'!D16</f>
        <v>-</v>
      </c>
      <c r="E15" s="78" t="str">
        <f>'エントリー表'!E16</f>
        <v>-</v>
      </c>
      <c r="F15" s="109"/>
      <c r="G15" s="109"/>
      <c r="H15" s="19" t="s">
        <v>12</v>
      </c>
      <c r="I15" s="19" t="s">
        <v>115</v>
      </c>
      <c r="J15" s="19" t="s">
        <v>116</v>
      </c>
      <c r="K15" s="19" t="s">
        <v>117</v>
      </c>
      <c r="L15" s="98"/>
      <c r="M15" s="1"/>
      <c r="P15" s="8" t="s">
        <v>53</v>
      </c>
    </row>
    <row r="16" spans="1:16" ht="27" customHeight="1">
      <c r="A16" s="11">
        <v>10</v>
      </c>
      <c r="B16" s="11" t="str">
        <f>'エントリー表'!B17</f>
        <v>-</v>
      </c>
      <c r="C16" s="11" t="str">
        <f>'エントリー表'!C17</f>
        <v>-</v>
      </c>
      <c r="D16" s="77" t="str">
        <f>'エントリー表'!D17</f>
        <v>-</v>
      </c>
      <c r="E16" s="78" t="str">
        <f>'エントリー表'!E17</f>
        <v>-</v>
      </c>
      <c r="F16" s="109"/>
      <c r="G16" s="109"/>
      <c r="H16" s="19" t="s">
        <v>130</v>
      </c>
      <c r="I16" s="19">
        <f>'エントリー表'!F36</f>
        <v>0</v>
      </c>
      <c r="J16" s="19">
        <f>'エントリー表'!G36</f>
        <v>0</v>
      </c>
      <c r="K16" s="19">
        <f>'エントリー表'!H36</f>
        <v>0</v>
      </c>
      <c r="L16" s="98"/>
      <c r="M16" s="1"/>
      <c r="P16" s="8" t="s">
        <v>54</v>
      </c>
    </row>
    <row r="17" spans="1:16" ht="27" customHeight="1">
      <c r="A17" s="11">
        <v>11</v>
      </c>
      <c r="B17" s="11" t="str">
        <f>'エントリー表'!B18</f>
        <v>-</v>
      </c>
      <c r="C17" s="11" t="str">
        <f>'エントリー表'!C18</f>
        <v>-</v>
      </c>
      <c r="D17" s="77" t="str">
        <f>'エントリー表'!D18</f>
        <v>-</v>
      </c>
      <c r="E17" s="78" t="str">
        <f>'エントリー表'!E18</f>
        <v>-</v>
      </c>
      <c r="F17" s="109"/>
      <c r="G17" s="109"/>
      <c r="H17" s="19" t="s">
        <v>131</v>
      </c>
      <c r="I17" s="19">
        <f>'エントリー表'!F37</f>
        <v>0</v>
      </c>
      <c r="J17" s="19">
        <f>'エントリー表'!G37</f>
        <v>0</v>
      </c>
      <c r="K17" s="19">
        <f>'エントリー表'!H37</f>
        <v>0</v>
      </c>
      <c r="L17" s="98"/>
      <c r="M17" s="1"/>
      <c r="P17" s="8" t="s">
        <v>55</v>
      </c>
    </row>
    <row r="18" spans="1:16" ht="27" customHeight="1">
      <c r="A18" s="11">
        <v>12</v>
      </c>
      <c r="B18" s="11" t="str">
        <f>'エントリー表'!B19</f>
        <v>-</v>
      </c>
      <c r="C18" s="11" t="str">
        <f>'エントリー表'!C19</f>
        <v>-</v>
      </c>
      <c r="D18" s="77" t="str">
        <f>'エントリー表'!D19</f>
        <v>-</v>
      </c>
      <c r="E18" s="77" t="str">
        <f>'エントリー表'!E19</f>
        <v>-</v>
      </c>
      <c r="F18" s="109"/>
      <c r="G18" s="109"/>
      <c r="H18" s="19" t="s">
        <v>132</v>
      </c>
      <c r="I18" s="19">
        <f>'エントリー表'!F38</f>
        <v>0</v>
      </c>
      <c r="J18" s="19">
        <f>'エントリー表'!G38</f>
        <v>0</v>
      </c>
      <c r="K18" s="19">
        <f>'エントリー表'!H38</f>
        <v>0</v>
      </c>
      <c r="L18" s="98"/>
      <c r="M18" s="1"/>
      <c r="P18" s="8" t="s">
        <v>56</v>
      </c>
    </row>
    <row r="19" spans="1:16" ht="27" customHeight="1">
      <c r="A19" s="11">
        <v>13</v>
      </c>
      <c r="B19" s="11" t="str">
        <f>'エントリー表'!B20</f>
        <v>-</v>
      </c>
      <c r="C19" s="11" t="str">
        <f>'エントリー表'!C20</f>
        <v>-</v>
      </c>
      <c r="D19" s="77" t="str">
        <f>'エントリー表'!D20</f>
        <v>-</v>
      </c>
      <c r="E19" s="78" t="str">
        <f>'エントリー表'!E20</f>
        <v>-</v>
      </c>
      <c r="F19" s="109"/>
      <c r="G19" s="109"/>
      <c r="H19" s="19" t="s">
        <v>133</v>
      </c>
      <c r="I19" s="19">
        <f>'エントリー表'!F39</f>
        <v>0</v>
      </c>
      <c r="J19" s="19">
        <f>'エントリー表'!G39</f>
        <v>0</v>
      </c>
      <c r="K19" s="19">
        <f>'エントリー表'!H39</f>
        <v>0</v>
      </c>
      <c r="L19" s="98"/>
      <c r="M19" s="1"/>
      <c r="P19" s="8" t="s">
        <v>57</v>
      </c>
    </row>
    <row r="20" spans="1:16" ht="27" customHeight="1">
      <c r="A20" s="11">
        <v>14</v>
      </c>
      <c r="B20" s="11" t="str">
        <f>'エントリー表'!B21</f>
        <v>-</v>
      </c>
      <c r="C20" s="11" t="str">
        <f>'エントリー表'!C21</f>
        <v>-</v>
      </c>
      <c r="D20" s="77" t="str">
        <f>'エントリー表'!D21</f>
        <v>-</v>
      </c>
      <c r="E20" s="78" t="str">
        <f>'エントリー表'!E21</f>
        <v>-</v>
      </c>
      <c r="F20" s="109"/>
      <c r="G20" s="109"/>
      <c r="H20" s="188"/>
      <c r="I20" s="189"/>
      <c r="J20" s="189"/>
      <c r="K20" s="190"/>
      <c r="L20" s="98"/>
      <c r="M20" s="39"/>
      <c r="P20" s="8" t="s">
        <v>58</v>
      </c>
    </row>
    <row r="21" spans="1:16" ht="27" customHeight="1">
      <c r="A21" s="11">
        <v>15</v>
      </c>
      <c r="B21" s="11" t="str">
        <f>'エントリー表'!B22</f>
        <v>-</v>
      </c>
      <c r="C21" s="11" t="str">
        <f>'エントリー表'!C22</f>
        <v>-</v>
      </c>
      <c r="D21" s="77" t="str">
        <f>'エントリー表'!D22</f>
        <v>-</v>
      </c>
      <c r="E21" s="78" t="str">
        <f>'エントリー表'!E22</f>
        <v>-</v>
      </c>
      <c r="F21" s="109"/>
      <c r="G21" s="109"/>
      <c r="H21" s="191" t="s">
        <v>5</v>
      </c>
      <c r="I21" s="191"/>
      <c r="J21" s="191"/>
      <c r="K21" s="191"/>
      <c r="L21" s="99"/>
      <c r="M21" s="81"/>
      <c r="P21" s="8" t="s">
        <v>59</v>
      </c>
    </row>
    <row r="22" spans="1:16" ht="27" customHeight="1">
      <c r="A22" s="11">
        <v>16</v>
      </c>
      <c r="B22" s="11" t="str">
        <f>'エントリー表'!B23</f>
        <v>-</v>
      </c>
      <c r="C22" s="11" t="str">
        <f>'エントリー表'!C23</f>
        <v>-</v>
      </c>
      <c r="D22" s="77" t="str">
        <f>'エントリー表'!D23</f>
        <v>-</v>
      </c>
      <c r="E22" s="78" t="str">
        <f>'エントリー表'!E23</f>
        <v>-</v>
      </c>
      <c r="F22" s="109"/>
      <c r="G22" s="109"/>
      <c r="H22" s="162" t="s">
        <v>3</v>
      </c>
      <c r="I22" s="162"/>
      <c r="J22" s="162"/>
      <c r="K22" s="20" t="s">
        <v>6</v>
      </c>
      <c r="L22" s="100"/>
      <c r="M22" s="82"/>
      <c r="P22" s="8" t="s">
        <v>60</v>
      </c>
    </row>
    <row r="23" spans="1:16" ht="27" customHeight="1">
      <c r="A23" s="11">
        <v>17</v>
      </c>
      <c r="B23" s="11" t="str">
        <f>'エントリー表'!B24</f>
        <v>-</v>
      </c>
      <c r="C23" s="11" t="str">
        <f>'エントリー表'!C24</f>
        <v>-</v>
      </c>
      <c r="D23" s="77" t="str">
        <f>'エントリー表'!D24</f>
        <v>-</v>
      </c>
      <c r="E23" s="78" t="str">
        <f>'エントリー表'!E24</f>
        <v>-</v>
      </c>
      <c r="F23" s="109"/>
      <c r="G23" s="109"/>
      <c r="H23" s="183" t="str">
        <f>'エントリー表'!A36</f>
        <v>-</v>
      </c>
      <c r="I23" s="167"/>
      <c r="J23" s="168"/>
      <c r="K23" s="20" t="str">
        <f>'エントリー表'!D36</f>
        <v>-</v>
      </c>
      <c r="L23" s="100"/>
      <c r="M23" s="82"/>
      <c r="P23" s="8" t="s">
        <v>61</v>
      </c>
    </row>
    <row r="24" spans="1:16" ht="27" customHeight="1">
      <c r="A24" s="11">
        <v>18</v>
      </c>
      <c r="B24" s="11" t="str">
        <f>'エントリー表'!B25</f>
        <v>-</v>
      </c>
      <c r="C24" s="11" t="str">
        <f>'エントリー表'!C25</f>
        <v>-</v>
      </c>
      <c r="D24" s="77" t="str">
        <f>'エントリー表'!D25</f>
        <v>-</v>
      </c>
      <c r="E24" s="78" t="str">
        <f>'エントリー表'!E25</f>
        <v>-</v>
      </c>
      <c r="F24" s="109"/>
      <c r="G24" s="109"/>
      <c r="H24" s="183" t="str">
        <f>'エントリー表'!A37</f>
        <v>-</v>
      </c>
      <c r="I24" s="167"/>
      <c r="J24" s="168"/>
      <c r="K24" s="20" t="str">
        <f>'エントリー表'!D37</f>
        <v>-</v>
      </c>
      <c r="L24" s="100"/>
      <c r="M24" s="82"/>
      <c r="P24" s="8" t="s">
        <v>62</v>
      </c>
    </row>
    <row r="25" spans="1:16" ht="27" customHeight="1">
      <c r="A25" s="11">
        <v>19</v>
      </c>
      <c r="B25" s="11" t="str">
        <f>'エントリー表'!B26</f>
        <v>-</v>
      </c>
      <c r="C25" s="11" t="str">
        <f>'エントリー表'!C26</f>
        <v>-</v>
      </c>
      <c r="D25" s="77" t="str">
        <f>'エントリー表'!D26</f>
        <v>-</v>
      </c>
      <c r="E25" s="78" t="str">
        <f>'エントリー表'!E26</f>
        <v>-</v>
      </c>
      <c r="F25" s="109"/>
      <c r="G25" s="109"/>
      <c r="H25" s="183" t="str">
        <f>'エントリー表'!A38</f>
        <v>-</v>
      </c>
      <c r="I25" s="167"/>
      <c r="J25" s="168"/>
      <c r="K25" s="20" t="str">
        <f>'エントリー表'!D38</f>
        <v>-</v>
      </c>
      <c r="L25" s="100"/>
      <c r="M25" s="82"/>
      <c r="P25" s="8" t="s">
        <v>63</v>
      </c>
    </row>
    <row r="26" spans="1:16" ht="27" customHeight="1">
      <c r="A26" s="11">
        <v>20</v>
      </c>
      <c r="B26" s="11" t="str">
        <f>'エントリー表'!B27</f>
        <v>-</v>
      </c>
      <c r="C26" s="11" t="str">
        <f>'エントリー表'!C27</f>
        <v>-</v>
      </c>
      <c r="D26" s="77" t="str">
        <f>'エントリー表'!D27</f>
        <v>-</v>
      </c>
      <c r="E26" s="77" t="str">
        <f>'エントリー表'!E27</f>
        <v>-</v>
      </c>
      <c r="F26" s="109"/>
      <c r="G26" s="109"/>
      <c r="H26" s="183" t="str">
        <f>'エントリー表'!A39</f>
        <v>-</v>
      </c>
      <c r="I26" s="167"/>
      <c r="J26" s="168"/>
      <c r="K26" s="20" t="str">
        <f>'エントリー表'!D39</f>
        <v>-</v>
      </c>
      <c r="L26" s="100"/>
      <c r="M26" s="82"/>
      <c r="P26" s="8" t="s">
        <v>64</v>
      </c>
    </row>
    <row r="27" spans="1:16" ht="27" customHeight="1">
      <c r="A27" s="11">
        <v>21</v>
      </c>
      <c r="B27" s="11" t="str">
        <f>'エントリー表'!B28</f>
        <v>-</v>
      </c>
      <c r="C27" s="11" t="str">
        <f>'エントリー表'!C28</f>
        <v>-</v>
      </c>
      <c r="D27" s="77" t="str">
        <f>'エントリー表'!D28</f>
        <v>-</v>
      </c>
      <c r="E27" s="78" t="str">
        <f>'エントリー表'!E28</f>
        <v>-</v>
      </c>
      <c r="F27" s="109"/>
      <c r="G27" s="109"/>
      <c r="H27" s="183" t="str">
        <f>'エントリー表'!A40</f>
        <v>-</v>
      </c>
      <c r="I27" s="167"/>
      <c r="J27" s="168"/>
      <c r="K27" s="20" t="str">
        <f>'エントリー表'!D40</f>
        <v>-</v>
      </c>
      <c r="L27" s="100"/>
      <c r="M27" s="82"/>
      <c r="P27" s="8" t="s">
        <v>65</v>
      </c>
    </row>
    <row r="28" spans="1:16" ht="27" customHeight="1">
      <c r="A28" s="11">
        <v>22</v>
      </c>
      <c r="B28" s="11" t="str">
        <f>'エントリー表'!B29</f>
        <v>-</v>
      </c>
      <c r="C28" s="11" t="str">
        <f>'エントリー表'!C29</f>
        <v>-</v>
      </c>
      <c r="D28" s="77" t="str">
        <f>'エントリー表'!D29</f>
        <v>-</v>
      </c>
      <c r="E28" s="78" t="str">
        <f>'エントリー表'!E29</f>
        <v>-</v>
      </c>
      <c r="F28" s="109"/>
      <c r="G28" s="109"/>
      <c r="H28" s="183" t="str">
        <f>'エントリー表'!A41</f>
        <v>-</v>
      </c>
      <c r="I28" s="167"/>
      <c r="J28" s="168"/>
      <c r="K28" s="20" t="str">
        <f>'エントリー表'!D41</f>
        <v>-</v>
      </c>
      <c r="L28" s="100"/>
      <c r="M28" s="82"/>
      <c r="P28" s="8" t="s">
        <v>65</v>
      </c>
    </row>
    <row r="29" spans="1:16" ht="27" customHeight="1">
      <c r="A29" s="11">
        <v>23</v>
      </c>
      <c r="B29" s="11" t="str">
        <f>'エントリー表'!B30</f>
        <v>-</v>
      </c>
      <c r="C29" s="11" t="str">
        <f>'エントリー表'!C30</f>
        <v>-</v>
      </c>
      <c r="D29" s="77" t="str">
        <f>'エントリー表'!D30</f>
        <v>-</v>
      </c>
      <c r="E29" s="78" t="str">
        <f>'エントリー表'!E30</f>
        <v>-</v>
      </c>
      <c r="F29" s="109"/>
      <c r="G29" s="109"/>
      <c r="H29" s="105" t="s">
        <v>118</v>
      </c>
      <c r="I29" s="204" t="s">
        <v>155</v>
      </c>
      <c r="J29" s="204"/>
      <c r="K29" s="205"/>
      <c r="L29" s="64"/>
      <c r="P29" s="8" t="s">
        <v>66</v>
      </c>
    </row>
    <row r="30" spans="1:16" ht="27" customHeight="1">
      <c r="A30" s="11">
        <v>24</v>
      </c>
      <c r="B30" s="11" t="str">
        <f>'エントリー表'!B31</f>
        <v>-</v>
      </c>
      <c r="C30" s="11" t="str">
        <f>'エントリー表'!C31</f>
        <v>-</v>
      </c>
      <c r="D30" s="77" t="str">
        <f>'エントリー表'!D31</f>
        <v>-</v>
      </c>
      <c r="E30" s="78" t="str">
        <f>'エントリー表'!E31</f>
        <v>-</v>
      </c>
      <c r="F30" s="109"/>
      <c r="G30" s="109"/>
      <c r="H30" s="105" t="s">
        <v>119</v>
      </c>
      <c r="I30" s="181" t="s">
        <v>156</v>
      </c>
      <c r="J30" s="181"/>
      <c r="K30" s="182"/>
      <c r="L30" s="64"/>
      <c r="P30" s="8" t="s">
        <v>67</v>
      </c>
    </row>
    <row r="31" spans="1:16" ht="27" customHeight="1">
      <c r="A31" s="11">
        <v>25</v>
      </c>
      <c r="B31" s="11" t="str">
        <f>'エントリー表'!B32</f>
        <v>-</v>
      </c>
      <c r="C31" s="11" t="str">
        <f>'エントリー表'!C32</f>
        <v>-</v>
      </c>
      <c r="D31" s="77" t="str">
        <f>'エントリー表'!D32</f>
        <v>-</v>
      </c>
      <c r="E31" s="78" t="str">
        <f>'エントリー表'!E32</f>
        <v>-</v>
      </c>
      <c r="F31" s="109"/>
      <c r="G31" s="109"/>
      <c r="H31" s="105" t="s">
        <v>120</v>
      </c>
      <c r="I31" s="181" t="s">
        <v>110</v>
      </c>
      <c r="J31" s="181"/>
      <c r="K31" s="182"/>
      <c r="L31" s="101"/>
      <c r="M31" s="22"/>
      <c r="P31" s="8" t="s">
        <v>68</v>
      </c>
    </row>
    <row r="32" spans="1:16" ht="27" customHeight="1">
      <c r="A32" s="103"/>
      <c r="B32" s="104"/>
      <c r="C32" s="104"/>
      <c r="D32" s="104"/>
      <c r="E32" s="104"/>
      <c r="F32" s="104"/>
      <c r="G32" s="104"/>
      <c r="H32" s="106"/>
      <c r="I32" s="179" t="s">
        <v>111</v>
      </c>
      <c r="J32" s="179"/>
      <c r="K32" s="180"/>
      <c r="L32" s="62"/>
      <c r="M32" s="25"/>
      <c r="P32" s="8" t="s">
        <v>69</v>
      </c>
    </row>
    <row r="33" spans="1:16" ht="22.5" customHeight="1">
      <c r="A33" s="23"/>
      <c r="B33" s="23"/>
      <c r="C33" s="23"/>
      <c r="D33" s="23"/>
      <c r="E33" s="23"/>
      <c r="F33" s="23"/>
      <c r="G33" s="23"/>
      <c r="L33" s="102"/>
      <c r="M33" s="21"/>
      <c r="P33" s="8" t="s">
        <v>70</v>
      </c>
    </row>
    <row r="34" spans="1:16" ht="22.5" customHeight="1">
      <c r="A34" s="23"/>
      <c r="B34" s="23"/>
      <c r="C34" s="23"/>
      <c r="D34" s="23"/>
      <c r="E34" s="23"/>
      <c r="F34" s="23"/>
      <c r="G34" s="23"/>
      <c r="L34" s="102"/>
      <c r="M34" s="21"/>
      <c r="P34" s="8" t="s">
        <v>71</v>
      </c>
    </row>
    <row r="35" spans="1:12" ht="22.5" customHeight="1">
      <c r="A35" s="23"/>
      <c r="B35" s="23"/>
      <c r="C35" s="23"/>
      <c r="D35" s="23"/>
      <c r="E35" s="23"/>
      <c r="F35" s="23"/>
      <c r="G35" s="23"/>
      <c r="L35" s="64"/>
    </row>
    <row r="36" ht="22.5" customHeight="1"/>
    <row r="37" ht="22.5" customHeight="1"/>
    <row r="38" spans="7:11" ht="22.5" customHeight="1">
      <c r="G38" s="23"/>
      <c r="H38" s="23"/>
      <c r="I38" s="23"/>
      <c r="J38" s="23"/>
      <c r="K38" s="23"/>
    </row>
    <row r="39" spans="7:13" ht="22.5" customHeight="1">
      <c r="G39" s="23"/>
      <c r="H39" s="22"/>
      <c r="I39" s="22"/>
      <c r="J39" s="22"/>
      <c r="K39" s="25"/>
      <c r="L39" s="25"/>
      <c r="M39" s="25"/>
    </row>
    <row r="40" spans="7:13" ht="22.5" customHeight="1">
      <c r="G40" s="23"/>
      <c r="H40" s="26"/>
      <c r="I40" s="26"/>
      <c r="J40" s="26"/>
      <c r="K40" s="26"/>
      <c r="L40" s="26"/>
      <c r="M40" s="26"/>
    </row>
    <row r="41" spans="7:13" ht="22.5" customHeight="1">
      <c r="G41" s="23"/>
      <c r="H41" s="22"/>
      <c r="I41" s="22"/>
      <c r="J41" s="22"/>
      <c r="K41" s="25"/>
      <c r="L41" s="25"/>
      <c r="M41" s="25"/>
    </row>
    <row r="42" spans="8:13" ht="18" customHeight="1">
      <c r="H42" s="23"/>
      <c r="I42" s="23"/>
      <c r="J42" s="23"/>
      <c r="K42" s="23"/>
      <c r="L42" s="23"/>
      <c r="M42" s="23"/>
    </row>
    <row r="43" spans="8:13" ht="18" customHeight="1">
      <c r="H43" s="23"/>
      <c r="I43" s="23"/>
      <c r="J43" s="23"/>
      <c r="K43" s="23"/>
      <c r="L43" s="23"/>
      <c r="M43" s="23"/>
    </row>
    <row r="44" spans="8:13" ht="18" customHeight="1">
      <c r="H44" s="23"/>
      <c r="I44" s="23"/>
      <c r="J44" s="23"/>
      <c r="K44" s="23"/>
      <c r="L44" s="23"/>
      <c r="M44" s="23"/>
    </row>
    <row r="45" spans="8:13" ht="18" customHeight="1">
      <c r="H45" s="23"/>
      <c r="I45" s="23"/>
      <c r="J45" s="23"/>
      <c r="K45" s="23"/>
      <c r="L45" s="23"/>
      <c r="M45" s="23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16" s="9" customFormat="1" ht="18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5"/>
      <c r="O59" s="15"/>
      <c r="P59" s="15"/>
    </row>
    <row r="60" spans="1:16" s="9" customFormat="1" ht="18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5"/>
      <c r="O60" s="15"/>
      <c r="P60" s="15"/>
    </row>
    <row r="61" spans="1:16" s="9" customFormat="1" ht="18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15"/>
      <c r="O61" s="15"/>
      <c r="P61" s="15"/>
    </row>
    <row r="62" spans="1:16" s="9" customFormat="1" ht="18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5"/>
      <c r="O62" s="15"/>
      <c r="P62" s="15"/>
    </row>
    <row r="63" spans="1:16" s="9" customFormat="1" ht="18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5"/>
      <c r="O63" s="15"/>
      <c r="P63" s="15"/>
    </row>
  </sheetData>
  <sheetProtection sheet="1"/>
  <protectedRanges>
    <protectedRange sqref="H8:L12" name="範囲5"/>
    <protectedRange sqref="F7:G31" name="範囲4"/>
    <protectedRange sqref="B7:C31" name="範囲3"/>
    <protectedRange sqref="H5" name="範囲2"/>
    <protectedRange sqref="D5:E5" name="範囲1"/>
  </protectedRanges>
  <mergeCells count="41">
    <mergeCell ref="I30:K30"/>
    <mergeCell ref="I29:K29"/>
    <mergeCell ref="H27:J27"/>
    <mergeCell ref="H28:J28"/>
    <mergeCell ref="A1:K1"/>
    <mergeCell ref="A2:K2"/>
    <mergeCell ref="A3:C3"/>
    <mergeCell ref="D3:E3"/>
    <mergeCell ref="F3:G3"/>
    <mergeCell ref="H3:K3"/>
    <mergeCell ref="A4:C4"/>
    <mergeCell ref="D4:E4"/>
    <mergeCell ref="F4:G4"/>
    <mergeCell ref="H4:K4"/>
    <mergeCell ref="A5:C5"/>
    <mergeCell ref="F5:G5"/>
    <mergeCell ref="H5:K5"/>
    <mergeCell ref="H6:K6"/>
    <mergeCell ref="H7:I7"/>
    <mergeCell ref="J7:K7"/>
    <mergeCell ref="H8:I8"/>
    <mergeCell ref="J8:K8"/>
    <mergeCell ref="H9:I9"/>
    <mergeCell ref="J9:K9"/>
    <mergeCell ref="H23:J23"/>
    <mergeCell ref="H10:I10"/>
    <mergeCell ref="J10:K10"/>
    <mergeCell ref="H11:I11"/>
    <mergeCell ref="J11:K11"/>
    <mergeCell ref="H12:I12"/>
    <mergeCell ref="J12:K12"/>
    <mergeCell ref="I32:K32"/>
    <mergeCell ref="I31:K31"/>
    <mergeCell ref="H24:J24"/>
    <mergeCell ref="H25:J25"/>
    <mergeCell ref="H26:J26"/>
    <mergeCell ref="H13:K13"/>
    <mergeCell ref="H14:K14"/>
    <mergeCell ref="H20:K20"/>
    <mergeCell ref="H21:K21"/>
    <mergeCell ref="H22:J22"/>
  </mergeCells>
  <dataValidations count="7">
    <dataValidation type="list" allowBlank="1" showInputMessage="1" showErrorMessage="1" sqref="G7:G31">
      <formula1>$N$6:$N$7</formula1>
    </dataValidation>
    <dataValidation type="list" allowBlank="1" showInputMessage="1" showErrorMessage="1" sqref="D3:E4">
      <formula1>メンバー表!#REF!</formula1>
    </dataValidation>
    <dataValidation type="list" allowBlank="1" showInputMessage="1" showErrorMessage="1" sqref="D5">
      <formula1>$O$1:$O$14</formula1>
    </dataValidation>
    <dataValidation type="list" allowBlank="1" showInputMessage="1" showErrorMessage="1" sqref="E5">
      <formula1>$P$1:$P$34</formula1>
    </dataValidation>
    <dataValidation type="list" allowBlank="1" showInputMessage="1" showErrorMessage="1" sqref="B7:B31">
      <formula1>$M$2:$M$9</formula1>
    </dataValidation>
    <dataValidation type="list" allowBlank="1" showInputMessage="1" showErrorMessage="1" sqref="F7:F31">
      <formula1>$N$2:$N$3</formula1>
    </dataValidation>
    <dataValidation type="list" allowBlank="1" showInputMessage="1" showErrorMessage="1" sqref="H5:L5">
      <formula1>メンバー表!#REF!</formula1>
    </dataValidation>
  </dataValidations>
  <printOptions/>
  <pageMargins left="0.984251968503937" right="0.3937007874015748" top="0.7874015748031497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1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0" customWidth="1"/>
    <col min="2" max="3" width="5.625" style="60" customWidth="1"/>
    <col min="4" max="5" width="25.625" style="60" customWidth="1"/>
    <col min="6" max="8" width="15.625" style="60" customWidth="1"/>
    <col min="9" max="9" width="5.625" style="60" customWidth="1"/>
    <col min="10" max="10" width="40.625" style="27" customWidth="1"/>
    <col min="11" max="12" width="9.00390625" style="18" customWidth="1"/>
    <col min="13" max="15" width="5.625" style="17" customWidth="1"/>
  </cols>
  <sheetData>
    <row r="1" spans="1:15" s="48" customFormat="1" ht="30" customHeight="1">
      <c r="A1" s="227" t="str">
        <f>'エントリー表'!$A$2</f>
        <v>令和元年度 第55回 九州社会人サッカー選手権大会　長崎予選</v>
      </c>
      <c r="B1" s="227"/>
      <c r="C1" s="227"/>
      <c r="D1" s="227"/>
      <c r="E1" s="227"/>
      <c r="F1" s="227"/>
      <c r="G1" s="227"/>
      <c r="H1" s="227"/>
      <c r="I1" s="227"/>
      <c r="J1" s="119">
        <f ca="1">TODAY()</f>
        <v>43580</v>
      </c>
      <c r="K1" s="7"/>
      <c r="L1" s="7"/>
      <c r="M1" s="6"/>
      <c r="N1" s="6"/>
      <c r="O1" s="6"/>
    </row>
    <row r="2" spans="1:15" s="48" customFormat="1" ht="30" customHeight="1">
      <c r="A2" s="228" t="s">
        <v>122</v>
      </c>
      <c r="B2" s="228"/>
      <c r="C2" s="228"/>
      <c r="D2" s="228"/>
      <c r="E2" s="228"/>
      <c r="F2" s="228"/>
      <c r="G2" s="228"/>
      <c r="H2" s="228"/>
      <c r="I2" s="228"/>
      <c r="J2" s="158" t="s">
        <v>75</v>
      </c>
      <c r="K2" s="7"/>
      <c r="L2" s="7"/>
      <c r="M2" s="6"/>
      <c r="N2" s="6"/>
      <c r="O2" s="6"/>
    </row>
    <row r="3" spans="1:15" s="50" customFormat="1" ht="34.5" customHeight="1">
      <c r="A3" s="229" t="str">
        <f>'エントリー表'!A4</f>
        <v>(ﾌﾘｶﾞﾅ)</v>
      </c>
      <c r="B3" s="229"/>
      <c r="C3" s="229"/>
      <c r="D3" s="229" t="str">
        <f>'エントリー表'!D4</f>
        <v>-</v>
      </c>
      <c r="E3" s="229"/>
      <c r="F3" s="49" t="str">
        <f>'エントリー表'!F4</f>
        <v>(ﾌﾘｶﾞﾅ)</v>
      </c>
      <c r="G3" s="229">
        <f>'エントリー表'!G4</f>
        <v>0</v>
      </c>
      <c r="H3" s="229"/>
      <c r="I3" s="229"/>
      <c r="J3" s="158"/>
      <c r="K3" s="16"/>
      <c r="L3" s="8"/>
      <c r="M3" s="8" t="s">
        <v>228</v>
      </c>
      <c r="N3" s="8" t="s">
        <v>228</v>
      </c>
      <c r="O3" s="8" t="s">
        <v>228</v>
      </c>
    </row>
    <row r="4" spans="1:15" s="50" customFormat="1" ht="34.5" customHeight="1">
      <c r="A4" s="215" t="str">
        <f>'エントリー表'!A5</f>
        <v>チーム名</v>
      </c>
      <c r="B4" s="215"/>
      <c r="C4" s="215"/>
      <c r="D4" s="216" t="str">
        <f>'エントリー表'!D5</f>
        <v>-</v>
      </c>
      <c r="E4" s="216"/>
      <c r="F4" s="52" t="str">
        <f>'エントリー表'!F5</f>
        <v>監督名</v>
      </c>
      <c r="G4" s="215">
        <f>'エントリー表'!G5</f>
        <v>0</v>
      </c>
      <c r="H4" s="215"/>
      <c r="I4" s="215"/>
      <c r="J4" s="158"/>
      <c r="K4" s="16" t="s">
        <v>20</v>
      </c>
      <c r="L4" s="8" t="s">
        <v>21</v>
      </c>
      <c r="M4" s="8" t="s">
        <v>275</v>
      </c>
      <c r="N4" s="8" t="s">
        <v>97</v>
      </c>
      <c r="O4" s="8" t="s">
        <v>98</v>
      </c>
    </row>
    <row r="5" spans="1:15" s="50" customFormat="1" ht="34.5" customHeight="1">
      <c r="A5" s="217" t="str">
        <f>'エントリー表'!A6</f>
        <v>連絡先住所</v>
      </c>
      <c r="B5" s="217"/>
      <c r="C5" s="217"/>
      <c r="D5" s="230" t="str">
        <f>'エントリー表'!$D$6</f>
        <v>〒</v>
      </c>
      <c r="E5" s="230"/>
      <c r="F5" s="54" t="str">
        <f>'エントリー表'!F6</f>
        <v>連絡先(携帯)</v>
      </c>
      <c r="G5" s="220">
        <f>'エントリー表'!G6</f>
        <v>0</v>
      </c>
      <c r="H5" s="220"/>
      <c r="I5" s="220"/>
      <c r="J5" s="213" t="s">
        <v>212</v>
      </c>
      <c r="K5" s="16" t="s">
        <v>24</v>
      </c>
      <c r="L5" s="8" t="s">
        <v>25</v>
      </c>
      <c r="M5" s="8" t="s">
        <v>273</v>
      </c>
      <c r="N5" s="16" t="s">
        <v>22</v>
      </c>
      <c r="O5" s="8" t="s">
        <v>23</v>
      </c>
    </row>
    <row r="6" spans="1:15" s="50" customFormat="1" ht="34.5" customHeight="1">
      <c r="A6" s="55" t="s">
        <v>9</v>
      </c>
      <c r="B6" s="56" t="s">
        <v>123</v>
      </c>
      <c r="C6" s="55" t="s">
        <v>124</v>
      </c>
      <c r="D6" s="57" t="s">
        <v>4</v>
      </c>
      <c r="E6" s="55" t="s">
        <v>125</v>
      </c>
      <c r="F6" s="55" t="s">
        <v>7</v>
      </c>
      <c r="G6" s="55" t="s">
        <v>233</v>
      </c>
      <c r="H6" s="58" t="s">
        <v>126</v>
      </c>
      <c r="I6" s="55" t="s">
        <v>127</v>
      </c>
      <c r="J6" s="213"/>
      <c r="K6" s="16" t="s">
        <v>28</v>
      </c>
      <c r="L6" s="8" t="s">
        <v>29</v>
      </c>
      <c r="M6" s="41" t="s">
        <v>274</v>
      </c>
      <c r="N6" s="16" t="s">
        <v>26</v>
      </c>
      <c r="O6" s="8" t="s">
        <v>27</v>
      </c>
    </row>
    <row r="7" spans="1:15" s="50" customFormat="1" ht="34.5" customHeight="1">
      <c r="A7" s="224" t="s">
        <v>153</v>
      </c>
      <c r="B7" s="225"/>
      <c r="C7" s="225"/>
      <c r="D7" s="225"/>
      <c r="E7" s="225"/>
      <c r="F7" s="225"/>
      <c r="G7" s="225"/>
      <c r="H7" s="225"/>
      <c r="I7" s="226"/>
      <c r="J7" s="213"/>
      <c r="K7" s="9"/>
      <c r="L7" s="8" t="s">
        <v>32</v>
      </c>
      <c r="M7" s="41" t="s">
        <v>276</v>
      </c>
      <c r="N7" s="16" t="s">
        <v>30</v>
      </c>
      <c r="O7" s="8" t="s">
        <v>31</v>
      </c>
    </row>
    <row r="8" spans="1:15" s="50" customFormat="1" ht="34.5" customHeight="1">
      <c r="A8" s="53">
        <v>1</v>
      </c>
      <c r="B8" s="53"/>
      <c r="C8" s="53"/>
      <c r="D8" s="53"/>
      <c r="E8" s="53"/>
      <c r="F8" s="51" t="s">
        <v>230</v>
      </c>
      <c r="G8" s="53"/>
      <c r="H8" s="122"/>
      <c r="I8" s="53" t="e">
        <f>DATEDIF(F8,J1,"Y")</f>
        <v>#VALUE!</v>
      </c>
      <c r="J8" s="158" t="s">
        <v>213</v>
      </c>
      <c r="K8" s="9"/>
      <c r="L8" s="8" t="s">
        <v>150</v>
      </c>
      <c r="M8" s="41" t="s">
        <v>277</v>
      </c>
      <c r="N8" s="16" t="s">
        <v>34</v>
      </c>
      <c r="O8" s="8" t="s">
        <v>35</v>
      </c>
    </row>
    <row r="9" spans="1:15" s="50" customFormat="1" ht="34.5" customHeight="1">
      <c r="A9" s="53">
        <v>2</v>
      </c>
      <c r="B9" s="53"/>
      <c r="C9" s="53"/>
      <c r="D9" s="53"/>
      <c r="E9" s="53"/>
      <c r="F9" s="54" t="s">
        <v>230</v>
      </c>
      <c r="G9" s="53"/>
      <c r="H9" s="122"/>
      <c r="I9" s="53" t="e">
        <f>DATEDIF(F9,J1,"Y")</f>
        <v>#VALUE!</v>
      </c>
      <c r="J9" s="158"/>
      <c r="K9" s="9"/>
      <c r="L9" s="8" t="s">
        <v>151</v>
      </c>
      <c r="M9" s="41" t="s">
        <v>278</v>
      </c>
      <c r="N9" s="16" t="s">
        <v>36</v>
      </c>
      <c r="O9" s="8" t="s">
        <v>37</v>
      </c>
    </row>
    <row r="10" spans="1:15" s="50" customFormat="1" ht="34.5" customHeight="1">
      <c r="A10" s="53">
        <v>3</v>
      </c>
      <c r="B10" s="53"/>
      <c r="C10" s="53"/>
      <c r="D10" s="53"/>
      <c r="E10" s="53"/>
      <c r="F10" s="54" t="s">
        <v>228</v>
      </c>
      <c r="G10" s="53"/>
      <c r="H10" s="122"/>
      <c r="I10" s="53" t="e">
        <f>DATEDIF(F10,J1,"Y")</f>
        <v>#VALUE!</v>
      </c>
      <c r="J10" s="158"/>
      <c r="K10" s="9"/>
      <c r="L10" s="8" t="s">
        <v>152</v>
      </c>
      <c r="M10" s="41" t="s">
        <v>279</v>
      </c>
      <c r="N10" s="16" t="s">
        <v>38</v>
      </c>
      <c r="O10" s="8" t="s">
        <v>39</v>
      </c>
    </row>
    <row r="11" spans="1:15" s="50" customFormat="1" ht="34.5" customHeight="1">
      <c r="A11" s="221" t="s">
        <v>154</v>
      </c>
      <c r="B11" s="222"/>
      <c r="C11" s="222"/>
      <c r="D11" s="222"/>
      <c r="E11" s="222"/>
      <c r="F11" s="222"/>
      <c r="G11" s="222"/>
      <c r="H11" s="222"/>
      <c r="I11" s="223"/>
      <c r="J11" s="158"/>
      <c r="K11" s="9"/>
      <c r="L11" s="9"/>
      <c r="M11" s="41" t="s">
        <v>280</v>
      </c>
      <c r="N11" s="16" t="s">
        <v>40</v>
      </c>
      <c r="O11" s="8" t="s">
        <v>41</v>
      </c>
    </row>
    <row r="12" spans="1:15" s="50" customFormat="1" ht="34.5" customHeight="1">
      <c r="A12" s="53">
        <v>1</v>
      </c>
      <c r="B12" s="53"/>
      <c r="C12" s="53"/>
      <c r="D12" s="53"/>
      <c r="E12" s="53"/>
      <c r="F12" s="54" t="s">
        <v>231</v>
      </c>
      <c r="G12" s="53"/>
      <c r="H12" s="122"/>
      <c r="I12" s="53" t="e">
        <f>DATEDIF(F12,J1,"Y")</f>
        <v>#VALUE!</v>
      </c>
      <c r="J12" s="27"/>
      <c r="K12" s="9"/>
      <c r="L12" s="9"/>
      <c r="M12" s="41" t="s">
        <v>281</v>
      </c>
      <c r="N12" s="16" t="s">
        <v>43</v>
      </c>
      <c r="O12" s="8" t="s">
        <v>44</v>
      </c>
    </row>
    <row r="13" spans="1:15" ht="34.5" customHeight="1">
      <c r="A13" s="53">
        <v>2</v>
      </c>
      <c r="B13" s="53"/>
      <c r="C13" s="53"/>
      <c r="D13" s="53"/>
      <c r="E13" s="53"/>
      <c r="F13" s="54" t="s">
        <v>228</v>
      </c>
      <c r="G13" s="53"/>
      <c r="H13" s="122"/>
      <c r="I13" s="53" t="e">
        <f>DATEDIF(F13,J1,"Y")</f>
        <v>#VALUE!</v>
      </c>
      <c r="J13" s="30"/>
      <c r="K13" s="9"/>
      <c r="L13" s="9"/>
      <c r="M13" s="41" t="s">
        <v>282</v>
      </c>
      <c r="N13" s="16" t="s">
        <v>45</v>
      </c>
      <c r="O13" s="8" t="s">
        <v>46</v>
      </c>
    </row>
    <row r="14" spans="1:15" ht="33.75" customHeight="1">
      <c r="A14" s="53">
        <v>3</v>
      </c>
      <c r="B14" s="53"/>
      <c r="C14" s="53"/>
      <c r="D14" s="53"/>
      <c r="E14" s="53"/>
      <c r="F14" s="54" t="s">
        <v>231</v>
      </c>
      <c r="G14" s="53"/>
      <c r="H14" s="122"/>
      <c r="I14" s="53" t="e">
        <f>DATEDIF(F14,J1,"Y")</f>
        <v>#VALUE!</v>
      </c>
      <c r="J14" s="30"/>
      <c r="M14" s="41" t="s">
        <v>283</v>
      </c>
      <c r="N14" s="16" t="s">
        <v>47</v>
      </c>
      <c r="O14" s="8" t="s">
        <v>48</v>
      </c>
    </row>
    <row r="15" spans="1:15" ht="21" customHeight="1">
      <c r="A15" s="219"/>
      <c r="B15" s="219"/>
      <c r="C15" s="219"/>
      <c r="D15" s="62"/>
      <c r="E15" s="30"/>
      <c r="F15" s="27"/>
      <c r="G15" s="27"/>
      <c r="H15" s="27"/>
      <c r="I15" s="27"/>
      <c r="J15" s="30"/>
      <c r="M15" s="41" t="s">
        <v>284</v>
      </c>
      <c r="N15" s="16" t="s">
        <v>49</v>
      </c>
      <c r="O15" s="8" t="s">
        <v>50</v>
      </c>
    </row>
    <row r="16" spans="1:15" ht="21" customHeight="1">
      <c r="A16" s="219"/>
      <c r="B16" s="219"/>
      <c r="C16" s="219"/>
      <c r="D16" s="62"/>
      <c r="E16" s="27"/>
      <c r="F16" s="37" t="str">
        <f>'エントリー表'!F41</f>
        <v>問い合わせ</v>
      </c>
      <c r="G16" s="137" t="str">
        <f>'エントリー表'!G41</f>
        <v>担当者 浜崎　義幸</v>
      </c>
      <c r="H16" s="137"/>
      <c r="I16" s="137"/>
      <c r="J16" s="30"/>
      <c r="M16" s="41" t="s">
        <v>285</v>
      </c>
      <c r="N16" s="16" t="s">
        <v>51</v>
      </c>
      <c r="O16" s="8" t="s">
        <v>52</v>
      </c>
    </row>
    <row r="17" spans="1:15" ht="21" customHeight="1">
      <c r="A17" s="63"/>
      <c r="B17" s="64"/>
      <c r="C17" s="64"/>
      <c r="D17" s="64"/>
      <c r="E17" s="27"/>
      <c r="F17" s="37" t="str">
        <f>'エントリー表'!F42</f>
        <v>送信先アドレス</v>
      </c>
      <c r="G17" s="214" t="str">
        <f>'エントリー表'!G42</f>
        <v>nfa.1th.hamasaki@gmail.com</v>
      </c>
      <c r="H17" s="214"/>
      <c r="I17" s="214"/>
      <c r="J17" s="30"/>
      <c r="M17" s="42"/>
      <c r="O17" s="8" t="s">
        <v>53</v>
      </c>
    </row>
    <row r="18" spans="1:15" ht="21" customHeight="1">
      <c r="A18" s="65"/>
      <c r="B18" s="65"/>
      <c r="C18" s="65"/>
      <c r="D18" s="64"/>
      <c r="E18" s="141" t="s">
        <v>72</v>
      </c>
      <c r="F18" s="141"/>
      <c r="G18" s="141"/>
      <c r="H18" s="141"/>
      <c r="I18" s="141"/>
      <c r="J18" s="30"/>
      <c r="M18" s="42"/>
      <c r="O18" s="8" t="s">
        <v>54</v>
      </c>
    </row>
    <row r="19" spans="1:15" ht="21" customHeight="1">
      <c r="A19" s="24"/>
      <c r="B19" s="24"/>
      <c r="C19" s="24"/>
      <c r="D19" s="18"/>
      <c r="E19" s="87" t="s">
        <v>121</v>
      </c>
      <c r="F19" s="87" t="s">
        <v>97</v>
      </c>
      <c r="G19" s="87" t="s">
        <v>98</v>
      </c>
      <c r="H19" s="39"/>
      <c r="I19" s="40"/>
      <c r="J19" s="30"/>
      <c r="M19" s="42"/>
      <c r="O19" s="8" t="s">
        <v>55</v>
      </c>
    </row>
    <row r="20" spans="1:15" ht="21" customHeight="1">
      <c r="A20" s="40"/>
      <c r="B20" s="40"/>
      <c r="C20" s="40"/>
      <c r="D20" s="40"/>
      <c r="E20" s="140" t="s">
        <v>73</v>
      </c>
      <c r="F20" s="218">
        <f>'エントリー表'!$F$45</f>
        <v>0</v>
      </c>
      <c r="G20" s="218"/>
      <c r="H20" s="138" t="s">
        <v>74</v>
      </c>
      <c r="I20" s="40"/>
      <c r="J20" s="30"/>
      <c r="M20" s="42"/>
      <c r="O20" s="8" t="s">
        <v>56</v>
      </c>
    </row>
    <row r="21" spans="1:15" ht="21" customHeight="1">
      <c r="A21" s="40"/>
      <c r="B21" s="40"/>
      <c r="C21" s="40"/>
      <c r="D21" s="40"/>
      <c r="E21" s="140"/>
      <c r="F21" s="218"/>
      <c r="G21" s="218"/>
      <c r="H21" s="138"/>
      <c r="I21" s="39"/>
      <c r="J21" s="30"/>
      <c r="M21" s="42"/>
      <c r="O21" s="8" t="s">
        <v>57</v>
      </c>
    </row>
    <row r="22" spans="2:15" ht="21" customHeight="1">
      <c r="B22"/>
      <c r="C22"/>
      <c r="D22"/>
      <c r="E22"/>
      <c r="F22"/>
      <c r="J22" s="30"/>
      <c r="M22" s="42"/>
      <c r="O22" s="8" t="s">
        <v>58</v>
      </c>
    </row>
    <row r="23" spans="2:15" ht="21" customHeight="1">
      <c r="B23"/>
      <c r="C23"/>
      <c r="D23"/>
      <c r="E23"/>
      <c r="F23"/>
      <c r="J23" s="30"/>
      <c r="M23" s="42"/>
      <c r="O23" s="8" t="s">
        <v>59</v>
      </c>
    </row>
    <row r="24" spans="2:15" ht="21" customHeight="1">
      <c r="B24"/>
      <c r="C24"/>
      <c r="D24"/>
      <c r="E24"/>
      <c r="F24"/>
      <c r="H24" s="61"/>
      <c r="J24" s="30"/>
      <c r="M24" s="42"/>
      <c r="O24" s="8" t="s">
        <v>60</v>
      </c>
    </row>
    <row r="25" spans="2:15" ht="21" customHeight="1">
      <c r="B25"/>
      <c r="C25"/>
      <c r="D25"/>
      <c r="E25"/>
      <c r="F25"/>
      <c r="J25" s="30"/>
      <c r="M25" s="42"/>
      <c r="O25" s="8" t="s">
        <v>61</v>
      </c>
    </row>
    <row r="26" spans="2:15" ht="21" customHeight="1">
      <c r="B26"/>
      <c r="C26"/>
      <c r="D26"/>
      <c r="E26"/>
      <c r="F26"/>
      <c r="J26" s="30"/>
      <c r="M26" s="42"/>
      <c r="O26" s="8" t="s">
        <v>62</v>
      </c>
    </row>
    <row r="27" spans="2:15" ht="21" customHeight="1">
      <c r="B27"/>
      <c r="C27"/>
      <c r="D27"/>
      <c r="E27"/>
      <c r="F27"/>
      <c r="J27" s="30"/>
      <c r="M27" s="42"/>
      <c r="O27" s="8" t="s">
        <v>63</v>
      </c>
    </row>
    <row r="28" spans="2:15" ht="21" customHeight="1">
      <c r="B28"/>
      <c r="C28"/>
      <c r="D28"/>
      <c r="E28"/>
      <c r="F28"/>
      <c r="G28"/>
      <c r="H28"/>
      <c r="I28"/>
      <c r="J28" s="30"/>
      <c r="M28" s="42"/>
      <c r="O28" s="8" t="s">
        <v>64</v>
      </c>
    </row>
    <row r="29" spans="1:15" ht="21" customHeight="1">
      <c r="A29" s="59"/>
      <c r="B29"/>
      <c r="C29"/>
      <c r="D29"/>
      <c r="E29"/>
      <c r="F29"/>
      <c r="G29"/>
      <c r="H29"/>
      <c r="I29"/>
      <c r="J29" s="30"/>
      <c r="M29" s="25"/>
      <c r="O29" s="8" t="s">
        <v>65</v>
      </c>
    </row>
    <row r="30" spans="1:15" ht="21" customHeight="1">
      <c r="A30" s="59"/>
      <c r="B30"/>
      <c r="C30"/>
      <c r="D30"/>
      <c r="E30"/>
      <c r="F30"/>
      <c r="G30"/>
      <c r="H30"/>
      <c r="I30"/>
      <c r="J30" s="30"/>
      <c r="M30" s="43"/>
      <c r="O30" s="8" t="s">
        <v>66</v>
      </c>
    </row>
    <row r="31" spans="2:15" ht="21" customHeight="1">
      <c r="B31"/>
      <c r="C31"/>
      <c r="D31"/>
      <c r="E31"/>
      <c r="F31"/>
      <c r="G31"/>
      <c r="H31"/>
      <c r="I31"/>
      <c r="J31" s="30"/>
      <c r="M31" s="25"/>
      <c r="O31" s="8" t="s">
        <v>67</v>
      </c>
    </row>
    <row r="32" spans="2:15" ht="21" customHeight="1">
      <c r="B32"/>
      <c r="C32"/>
      <c r="D32"/>
      <c r="E32"/>
      <c r="F32"/>
      <c r="G32"/>
      <c r="H32"/>
      <c r="I32"/>
      <c r="J32" s="30"/>
      <c r="M32" s="44"/>
      <c r="O32" s="8" t="s">
        <v>68</v>
      </c>
    </row>
    <row r="33" spans="2:15" ht="21" customHeight="1">
      <c r="B33"/>
      <c r="C33"/>
      <c r="D33"/>
      <c r="E33"/>
      <c r="F33"/>
      <c r="G33"/>
      <c r="H33"/>
      <c r="I33"/>
      <c r="J33" s="30"/>
      <c r="M33" s="42"/>
      <c r="O33" s="8" t="s">
        <v>69</v>
      </c>
    </row>
    <row r="34" spans="2:15" ht="21" customHeight="1">
      <c r="B34"/>
      <c r="C34"/>
      <c r="D34"/>
      <c r="E34"/>
      <c r="F34"/>
      <c r="G34"/>
      <c r="H34"/>
      <c r="I34"/>
      <c r="J34" s="36"/>
      <c r="M34" s="25"/>
      <c r="O34" s="8" t="s">
        <v>70</v>
      </c>
    </row>
    <row r="35" spans="2:15" ht="21" customHeight="1">
      <c r="B35"/>
      <c r="C35"/>
      <c r="D35"/>
      <c r="E35"/>
      <c r="F35"/>
      <c r="G35"/>
      <c r="H35"/>
      <c r="I35"/>
      <c r="J35" s="1"/>
      <c r="M35" s="43"/>
      <c r="O35" s="8" t="s">
        <v>71</v>
      </c>
    </row>
    <row r="36" spans="2:13" ht="21" customHeight="1">
      <c r="B36"/>
      <c r="C36"/>
      <c r="D36"/>
      <c r="E36"/>
      <c r="F36"/>
      <c r="G36"/>
      <c r="H36"/>
      <c r="I36"/>
      <c r="J36" s="1"/>
      <c r="M36" s="43"/>
    </row>
    <row r="37" spans="1:13" ht="21" customHeight="1">
      <c r="A37" s="50"/>
      <c r="B37" s="50"/>
      <c r="C37" s="50"/>
      <c r="D37" s="50"/>
      <c r="E37" s="50"/>
      <c r="F37" s="50"/>
      <c r="G37" s="50"/>
      <c r="H37" s="50"/>
      <c r="I37" s="50"/>
      <c r="J37" s="1"/>
      <c r="M37" s="43"/>
    </row>
    <row r="38" spans="1:13" ht="21" customHeight="1">
      <c r="A38" s="50"/>
      <c r="B38" s="50"/>
      <c r="C38" s="50"/>
      <c r="D38" s="50"/>
      <c r="E38" s="50"/>
      <c r="F38" s="50"/>
      <c r="G38" s="50"/>
      <c r="H38" s="50"/>
      <c r="I38" s="50"/>
      <c r="J38" s="1"/>
      <c r="M38" s="42"/>
    </row>
    <row r="39" spans="1:13" ht="21" customHeight="1">
      <c r="A39" s="50"/>
      <c r="B39" s="50"/>
      <c r="C39" s="50"/>
      <c r="D39" s="50"/>
      <c r="E39" s="50"/>
      <c r="F39" s="50"/>
      <c r="G39" s="50"/>
      <c r="H39" s="50"/>
      <c r="I39" s="50"/>
      <c r="J39" s="1"/>
      <c r="M39" s="25"/>
    </row>
    <row r="40" spans="1:13" ht="21" customHeight="1">
      <c r="A40" s="50"/>
      <c r="B40" s="50"/>
      <c r="C40" s="50"/>
      <c r="D40" s="50"/>
      <c r="E40" s="50"/>
      <c r="F40" s="50"/>
      <c r="G40" s="50"/>
      <c r="H40" s="50"/>
      <c r="I40" s="50"/>
      <c r="J40" s="35"/>
      <c r="M40" s="25"/>
    </row>
    <row r="41" spans="1:13" ht="21" customHeight="1">
      <c r="A41" s="50"/>
      <c r="H41" s="50"/>
      <c r="I41" s="50"/>
      <c r="M41" s="43"/>
    </row>
    <row r="42" spans="8:13" ht="21" customHeight="1">
      <c r="H42" s="50"/>
      <c r="I42" s="50"/>
      <c r="M42" s="43"/>
    </row>
    <row r="43" spans="8:13" ht="21" customHeight="1">
      <c r="H43" s="50"/>
      <c r="I43" s="50"/>
      <c r="M43" s="42"/>
    </row>
    <row r="44" spans="8:14" ht="21" customHeight="1">
      <c r="H44" s="50"/>
      <c r="I44" s="50"/>
      <c r="M44" s="43"/>
      <c r="N44" s="44"/>
    </row>
    <row r="45" spans="8:9" ht="21" customHeight="1">
      <c r="H45" s="50"/>
      <c r="I45" s="50"/>
    </row>
    <row r="46" spans="8:9" ht="21" customHeight="1">
      <c r="H46" s="50"/>
      <c r="I46" s="50"/>
    </row>
    <row r="47" spans="8:9" ht="21" customHeight="1">
      <c r="H47" s="50"/>
      <c r="I47" s="50"/>
    </row>
    <row r="48" spans="8:9" ht="21" customHeight="1">
      <c r="H48" s="50"/>
      <c r="I48" s="50"/>
    </row>
    <row r="49" spans="8:9" ht="21" customHeight="1">
      <c r="H49" s="50"/>
      <c r="I49" s="50"/>
    </row>
    <row r="50" spans="13:14" ht="21" customHeight="1">
      <c r="M50" s="39"/>
      <c r="N50" s="39"/>
    </row>
    <row r="51" ht="18" customHeight="1"/>
    <row r="52" ht="18" customHeight="1"/>
    <row r="53" ht="18" customHeight="1"/>
    <row r="54" ht="18" customHeight="1"/>
    <row r="55" spans="10:14" ht="18" customHeight="1">
      <c r="J55" s="18"/>
      <c r="K55" s="38"/>
      <c r="L55" s="38"/>
      <c r="M55" s="45"/>
      <c r="N55" s="45"/>
    </row>
    <row r="56" spans="10:14" ht="18" customHeight="1">
      <c r="J56" s="18"/>
      <c r="K56" s="38"/>
      <c r="L56" s="38"/>
      <c r="M56" s="45"/>
      <c r="N56" s="45"/>
    </row>
    <row r="57" spans="10:14" ht="18" customHeight="1">
      <c r="J57" s="18"/>
      <c r="K57" s="38"/>
      <c r="L57" s="38"/>
      <c r="M57" s="45"/>
      <c r="N57" s="45"/>
    </row>
    <row r="58" spans="10:14" ht="18" customHeight="1">
      <c r="J58" s="18"/>
      <c r="K58" s="38"/>
      <c r="L58" s="38"/>
      <c r="M58" s="45"/>
      <c r="N58" s="45"/>
    </row>
    <row r="59" spans="10:14" ht="18" customHeight="1">
      <c r="J59" s="18"/>
      <c r="K59" s="38"/>
      <c r="L59" s="38"/>
      <c r="M59" s="45"/>
      <c r="N59" s="45"/>
    </row>
    <row r="60" spans="10:15" ht="18" customHeight="1">
      <c r="J60" s="18"/>
      <c r="K60" s="38"/>
      <c r="L60" s="38"/>
      <c r="M60" s="45"/>
      <c r="N60" s="45"/>
      <c r="O60" s="15"/>
    </row>
    <row r="61" spans="10:15" ht="18" customHeight="1">
      <c r="J61" s="18"/>
      <c r="O61" s="15"/>
    </row>
    <row r="62" spans="10:15" ht="18" customHeight="1">
      <c r="J62" s="9"/>
      <c r="O62" s="15"/>
    </row>
    <row r="63" spans="10:15" ht="18" customHeight="1">
      <c r="J63" s="9"/>
      <c r="O63" s="15"/>
    </row>
    <row r="64" spans="10:15" ht="18" customHeight="1">
      <c r="J64" s="9"/>
      <c r="O64" s="15"/>
    </row>
    <row r="65" ht="18" customHeight="1">
      <c r="J65" s="9"/>
    </row>
    <row r="66" spans="1:15" s="50" customFormat="1" ht="18" customHeight="1">
      <c r="A66"/>
      <c r="B66" s="60"/>
      <c r="C66" s="60"/>
      <c r="D66" s="60"/>
      <c r="E66" s="60"/>
      <c r="F66" s="60"/>
      <c r="G66" s="60"/>
      <c r="H66" s="60"/>
      <c r="I66" s="60"/>
      <c r="J66" s="27"/>
      <c r="K66" s="18"/>
      <c r="L66" s="18"/>
      <c r="M66" s="17"/>
      <c r="N66" s="17"/>
      <c r="O66" s="17"/>
    </row>
    <row r="67" spans="1:15" s="50" customFormat="1" ht="18" customHeight="1">
      <c r="A67"/>
      <c r="B67" s="60"/>
      <c r="C67" s="60"/>
      <c r="D67" s="60"/>
      <c r="E67" s="60"/>
      <c r="F67" s="60"/>
      <c r="G67" s="60"/>
      <c r="H67" s="60"/>
      <c r="I67" s="60"/>
      <c r="J67" s="27"/>
      <c r="K67" s="9"/>
      <c r="L67" s="9"/>
      <c r="M67" s="15"/>
      <c r="N67" s="15"/>
      <c r="O67" s="17"/>
    </row>
    <row r="68" spans="1:15" s="50" customFormat="1" ht="18" customHeight="1">
      <c r="A68"/>
      <c r="B68" s="60"/>
      <c r="C68" s="60"/>
      <c r="D68" s="60"/>
      <c r="E68" s="60"/>
      <c r="F68" s="60"/>
      <c r="G68" s="60"/>
      <c r="H68" s="60"/>
      <c r="I68" s="60"/>
      <c r="J68" s="27"/>
      <c r="K68" s="9"/>
      <c r="L68" s="9"/>
      <c r="M68" s="15"/>
      <c r="N68" s="15"/>
      <c r="O68" s="17"/>
    </row>
    <row r="69" spans="1:15" s="50" customFormat="1" ht="18" customHeight="1">
      <c r="A69"/>
      <c r="B69" s="60"/>
      <c r="C69" s="60"/>
      <c r="D69" s="60"/>
      <c r="E69" s="60"/>
      <c r="F69" s="60"/>
      <c r="G69" s="60"/>
      <c r="H69" s="60"/>
      <c r="I69" s="60"/>
      <c r="J69" s="27"/>
      <c r="K69" s="9"/>
      <c r="L69" s="9"/>
      <c r="M69" s="15"/>
      <c r="N69" s="15"/>
      <c r="O69" s="17"/>
    </row>
    <row r="70" spans="1:15" s="50" customFormat="1" ht="18" customHeight="1">
      <c r="A70"/>
      <c r="B70" s="60"/>
      <c r="C70" s="60"/>
      <c r="D70" s="60"/>
      <c r="E70" s="60"/>
      <c r="F70" s="60"/>
      <c r="G70" s="60"/>
      <c r="H70" s="60"/>
      <c r="I70" s="60"/>
      <c r="J70" s="27"/>
      <c r="K70" s="9"/>
      <c r="L70" s="9"/>
      <c r="M70" s="15"/>
      <c r="N70" s="15"/>
      <c r="O70" s="17"/>
    </row>
    <row r="71" spans="11:14" ht="13.5">
      <c r="K71" s="9"/>
      <c r="L71" s="9"/>
      <c r="M71" s="15"/>
      <c r="N71" s="15"/>
    </row>
  </sheetData>
  <sheetProtection sheet="1"/>
  <protectedRanges>
    <protectedRange sqref="B8:H10 B12:H14 E19:G19" name="範囲1"/>
  </protectedRanges>
  <mergeCells count="24">
    <mergeCell ref="A1:I1"/>
    <mergeCell ref="A2:I2"/>
    <mergeCell ref="A3:C3"/>
    <mergeCell ref="D3:E3"/>
    <mergeCell ref="G3:I3"/>
    <mergeCell ref="D5:E5"/>
    <mergeCell ref="E20:E21"/>
    <mergeCell ref="F20:G21"/>
    <mergeCell ref="H20:H21"/>
    <mergeCell ref="A16:C16"/>
    <mergeCell ref="G5:I5"/>
    <mergeCell ref="A11:I11"/>
    <mergeCell ref="A15:C15"/>
    <mergeCell ref="E18:I18"/>
    <mergeCell ref="A7:I7"/>
    <mergeCell ref="J2:J4"/>
    <mergeCell ref="J5:J7"/>
    <mergeCell ref="J8:J11"/>
    <mergeCell ref="G16:I16"/>
    <mergeCell ref="G17:I17"/>
    <mergeCell ref="A4:C4"/>
    <mergeCell ref="D4:E4"/>
    <mergeCell ref="G4:I4"/>
    <mergeCell ref="A5:C5"/>
  </mergeCells>
  <dataValidations count="4">
    <dataValidation type="list" allowBlank="1" showInputMessage="1" showErrorMessage="1" sqref="G19">
      <formula1>$O$3:$O$35</formula1>
    </dataValidation>
    <dataValidation type="list" allowBlank="1" showInputMessage="1" showErrorMessage="1" sqref="F19">
      <formula1>$N$3:$N$16</formula1>
    </dataValidation>
    <dataValidation type="list" allowBlank="1" showInputMessage="1" showErrorMessage="1" sqref="E19">
      <formula1>$M$3:$M$12</formula1>
    </dataValidation>
    <dataValidation type="list" allowBlank="1" showInputMessage="1" showErrorMessage="1" sqref="B8:B10 B12:B14">
      <formula1>$L$3:$L$10</formula1>
    </dataValidation>
  </dataValidation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2019-04-25T09:57:34Z</cp:lastPrinted>
  <dcterms:created xsi:type="dcterms:W3CDTF">1997-01-08T22:48:59Z</dcterms:created>
  <dcterms:modified xsi:type="dcterms:W3CDTF">2019-04-25T10:02:36Z</dcterms:modified>
  <cp:category/>
  <cp:version/>
  <cp:contentType/>
  <cp:contentStatus/>
</cp:coreProperties>
</file>