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表" sheetId="1" r:id="rId1"/>
    <sheet name="メンバー表" sheetId="2" r:id="rId2"/>
    <sheet name="追加ｴﾝﾄﾘｰ表" sheetId="3" r:id="rId3"/>
  </sheets>
  <definedNames>
    <definedName name="_xlnm.Print_Area" localSheetId="0">'エントリー表'!$A$1:$I$45</definedName>
    <definedName name="_xlnm.Print_Area" localSheetId="1">'メンバー表'!$A$1:$K$32</definedName>
    <definedName name="_xlnm.Print_Area" localSheetId="2">'追加ｴﾝﾄﾘｰ表'!$A$1:$I$21</definedName>
  </definedNames>
  <calcPr fullCalcOnLoad="1"/>
</workbook>
</file>

<file path=xl/sharedStrings.xml><?xml version="1.0" encoding="utf-8"?>
<sst xmlns="http://schemas.openxmlformats.org/spreadsheetml/2006/main" count="676" uniqueCount="348">
  <si>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</si>
  <si>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</si>
  <si>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</si>
  <si>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</si>
  <si>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</si>
  <si>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</si>
  <si>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</si>
  <si>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</si>
  <si>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</si>
  <si>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</si>
  <si>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問い合わせ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</si>
  <si>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</si>
  <si>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</si>
  <si>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</si>
  <si>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</si>
  <si>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</si>
  <si>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</si>
  <si>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</si>
  <si>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</si>
  <si>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</si>
  <si>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</si>
  <si>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</si>
  <si>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</si>
  <si>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</si>
  <si>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</si>
  <si>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</si>
  <si>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</si>
  <si>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</si>
  <si>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</si>
  <si>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</si>
  <si>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</si>
  <si>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</si>
  <si>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</si>
  <si>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</si>
  <si>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</si>
  <si>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</si>
  <si>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</si>
  <si>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</si>
  <si>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</si>
  <si>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</si>
  <si>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</si>
  <si>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</si>
  <si>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</si>
  <si>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</si>
  <si>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</si>
  <si>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</si>
  <si>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</si>
  <si>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</si>
  <si>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</si>
  <si>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</si>
  <si>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</si>
  <si>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</si>
  <si>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</si>
  <si>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</si>
  <si>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</si>
  <si>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</si>
  <si>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</si>
  <si>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</si>
  <si>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</si>
  <si>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</si>
  <si>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</si>
  <si>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</si>
  <si>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</si>
  <si>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</si>
  <si>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</si>
  <si>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</si>
  <si>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</si>
  <si>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</si>
  <si>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</si>
  <si>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</si>
  <si>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</si>
  <si>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</si>
  <si>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</si>
  <si>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</si>
  <si>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</si>
  <si>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</si>
  <si>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</si>
  <si>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</si>
  <si>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</si>
  <si>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</si>
  <si>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</si>
  <si>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</si>
  <si>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</si>
  <si>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</si>
  <si>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</si>
  <si>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</si>
  <si>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</si>
  <si>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</si>
  <si>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</si>
  <si>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</si>
  <si>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</si>
  <si>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</si>
  <si>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</si>
  <si>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</si>
  <si>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</si>
  <si>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</si>
  <si>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</si>
  <si>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</si>
  <si>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</si>
  <si>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</si>
  <si>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</si>
  <si>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</si>
  <si>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</si>
  <si>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</si>
  <si>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</si>
  <si>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</si>
  <si>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</si>
  <si>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担当者 浜崎　義幸</t>
  </si>
  <si>
    <t>送信先アドレス</t>
  </si>
  <si>
    <t>連絡先(携帯)</t>
  </si>
  <si>
    <t>長崎ミランFC</t>
  </si>
  <si>
    <t>FC蹴友 K-LAMBA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</si>
  <si>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</si>
  <si>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</si>
  <si>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</si>
  <si>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</si>
  <si>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</si>
  <si>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</si>
  <si>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</si>
  <si>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</si>
  <si>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</si>
  <si>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LIGARE NAGASAKI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</si>
  <si>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</si>
  <si>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</si>
  <si>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</si>
  <si>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</si>
  <si>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</si>
  <si>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</si>
  <si>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ミツビシデンキ</t>
  </si>
  <si>
    <t>クニミエムエフシー</t>
  </si>
  <si>
    <t>エスシートギツ</t>
  </si>
  <si>
    <t>ナガサキミランエフシー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</si>
  <si>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</si>
  <si>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</si>
  <si>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</si>
  <si>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</si>
  <si>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</si>
  <si>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ビービー</t>
  </si>
  <si>
    <t>リガーレナガサキ</t>
  </si>
  <si>
    <t>ボルツ</t>
  </si>
  <si>
    <t>サセボトウヒエスシー</t>
  </si>
  <si>
    <t>サセボシヤクショエフシー</t>
  </si>
  <si>
    <t>ヒラドミドル</t>
  </si>
  <si>
    <t>ヨシイエフシー</t>
  </si>
  <si>
    <t>エフシーシュウユウケイランバ</t>
  </si>
  <si>
    <t>サザローレンス</t>
  </si>
  <si>
    <t>△</t>
  </si>
  <si>
    <t>国見ＭＦＣ</t>
  </si>
  <si>
    <t>期日</t>
  </si>
  <si>
    <t>月</t>
  </si>
  <si>
    <t>日</t>
  </si>
  <si>
    <t>対戦相手</t>
  </si>
  <si>
    <t>×</t>
  </si>
  <si>
    <t>ＳＣ時津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</si>
  <si>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</si>
  <si>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</si>
  <si>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</si>
  <si>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</si>
  <si>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</si>
  <si>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</si>
  <si>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</si>
  <si>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</si>
  <si>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４９’ｓ</t>
  </si>
  <si>
    <t>ＦＣ．ＮＥＸＵＳ</t>
  </si>
  <si>
    <t>島原ＭＳＣ</t>
  </si>
  <si>
    <t>諫早ＭＦＣ</t>
  </si>
  <si>
    <t>sickersFCミドル</t>
  </si>
  <si>
    <t>Ｂ．Ｂ</t>
  </si>
  <si>
    <t>ユニフォーム</t>
  </si>
  <si>
    <t>LIGARE NAGASAKI</t>
  </si>
  <si>
    <t>佐々ローレンス</t>
  </si>
  <si>
    <t>着用するﾕﾆｭﾌｫｰﾑに</t>
  </si>
  <si>
    <t>それぞれ〇をする事</t>
  </si>
  <si>
    <t>メンバー表</t>
  </si>
  <si>
    <t>(ﾌﾘｶﾞﾅ)</t>
  </si>
  <si>
    <t>○</t>
  </si>
  <si>
    <t>三菱電機</t>
  </si>
  <si>
    <t>シャツ</t>
  </si>
  <si>
    <t>パンツ</t>
  </si>
  <si>
    <t>ストッキング</t>
  </si>
  <si>
    <t>ＶＯＬＴＺ</t>
  </si>
  <si>
    <t>佐世保東彼ＳＣ</t>
  </si>
  <si>
    <t>佐世保市役所ＦＣ</t>
  </si>
  <si>
    <t>平戸ミドル</t>
  </si>
  <si>
    <t>①</t>
  </si>
  <si>
    <t>②</t>
  </si>
  <si>
    <t>③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</si>
  <si>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</si>
  <si>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</si>
  <si>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</si>
  <si>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</si>
  <si>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</si>
  <si>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</si>
  <si>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</si>
  <si>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</si>
  <si>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　　　年</t>
  </si>
  <si>
    <t>追加エントリー表</t>
  </si>
  <si>
    <t>ﾎﾟｼﾞｼｮﾝ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</si>
  <si>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</si>
  <si>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</si>
  <si>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</si>
  <si>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</si>
  <si>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</si>
  <si>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</si>
  <si>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</si>
  <si>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</si>
  <si>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</si>
  <si>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</si>
  <si>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</si>
  <si>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</si>
  <si>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</si>
  <si>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</si>
  <si>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</si>
  <si>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</si>
  <si>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</si>
  <si>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</si>
  <si>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</si>
  <si>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</si>
  <si>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</si>
  <si>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</si>
  <si>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</si>
  <si>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</si>
  <si>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</si>
  <si>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</si>
  <si>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</si>
  <si>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</si>
  <si>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</si>
  <si>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</si>
  <si>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</si>
  <si>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</si>
  <si>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</si>
  <si>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ＭＤ長崎</t>
  </si>
  <si>
    <t>海自・大村航空基地ＦＣ</t>
  </si>
  <si>
    <t>島原ＳＣ</t>
  </si>
  <si>
    <t>時津ＳＣ</t>
  </si>
  <si>
    <t>大村ＦＣ</t>
  </si>
  <si>
    <t>メルセデス</t>
  </si>
  <si>
    <t>FC KOOL大村</t>
  </si>
  <si>
    <t>国見ＦＣ</t>
  </si>
  <si>
    <t>山里クラブ</t>
  </si>
  <si>
    <t>スポーツクラブ長崎2000</t>
  </si>
  <si>
    <t>長崎市役所サッカー部</t>
  </si>
  <si>
    <t>多良見ドランカーズ</t>
  </si>
  <si>
    <t>ＦＣムーチャス政</t>
  </si>
  <si>
    <t>FC橘</t>
  </si>
  <si>
    <t>南島原ＡｔｈｌｅｔｅＣｌｕｂ</t>
  </si>
  <si>
    <t>ＦＣジェンティーレ</t>
  </si>
  <si>
    <t>九州電力㈱長崎支店サッカー部</t>
  </si>
  <si>
    <t>有明ＳＣ</t>
  </si>
  <si>
    <t>ＨＡＣＨＩＫＵＲＡ☆ＦＣ</t>
  </si>
  <si>
    <t>佐世保市役所サッカー部</t>
  </si>
  <si>
    <t>わかめクラブ</t>
  </si>
  <si>
    <t>チェリー長崎</t>
  </si>
  <si>
    <t>北有馬ＦＣ</t>
  </si>
  <si>
    <t>口之津SC</t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</si>
  <si>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</si>
  <si>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</si>
  <si>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</si>
  <si>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</si>
  <si>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</si>
  <si>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</si>
  <si>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</si>
  <si>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</si>
  <si>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LIGARE NAGASAKI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</si>
  <si>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</si>
  <si>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</si>
  <si>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</si>
  <si>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</si>
  <si>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</si>
  <si>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</si>
  <si>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蹴友クラブ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</si>
  <si>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</si>
  <si>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</si>
  <si>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</si>
  <si>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</si>
  <si>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</si>
  <si>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</si>
  <si>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</si>
  <si>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</si>
  <si>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</si>
  <si>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</si>
  <si>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</si>
  <si>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</si>
  <si>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</si>
  <si>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</si>
  <si>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</si>
  <si>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</si>
  <si>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</si>
  <si>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</si>
  <si>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</si>
  <si>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</si>
  <si>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</si>
  <si>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</si>
  <si>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</si>
  <si>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</si>
  <si>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</si>
  <si>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</si>
  <si>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</si>
  <si>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</si>
  <si>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</si>
  <si>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</si>
  <si>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</si>
  <si>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</si>
  <si>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</si>
  <si>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エフシームーチャスマサ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</si>
  <si>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</si>
  <si>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</si>
  <si>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</si>
  <si>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</si>
  <si>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</si>
  <si>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ハチクラエフシー</t>
  </si>
  <si>
    <t>サセボシヤクショサッカーブ</t>
  </si>
  <si>
    <t>ワカメクラブ</t>
  </si>
  <si>
    <t>チェリーナガサキ</t>
  </si>
  <si>
    <t>キタアリマエフシー</t>
  </si>
  <si>
    <t>クチノツサッカークラブ</t>
  </si>
  <si>
    <t>シュウユウクラブ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</si>
  <si>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</si>
  <si>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</si>
  <si>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</si>
  <si>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</si>
  <si>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</si>
  <si>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</si>
  <si>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</si>
  <si>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</si>
  <si>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</si>
  <si>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</si>
  <si>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</si>
  <si>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</si>
  <si>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</si>
  <si>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</si>
  <si>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</si>
  <si>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</si>
  <si>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</si>
  <si>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</si>
  <si>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</si>
  <si>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</si>
  <si>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</si>
  <si>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</si>
  <si>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</si>
  <si>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</si>
  <si>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平成30年度 第25回 九州クラブチームサッカー選手権大会　長崎予選</t>
  </si>
  <si>
    <t>平成30年度 第54回 九州社会人サッカー選手権大会　長崎予選</t>
  </si>
  <si>
    <t>平成30年度 第29回 長崎県サッカー選手権大会　社会人予選</t>
  </si>
  <si>
    <t>平成29年度 第10回 長崎県サッカーミドルリーグ 決勝大会</t>
  </si>
  <si>
    <t>三菱重工長崎ＳＣ</t>
  </si>
  <si>
    <t>ミツビシジュウコウナガサキエスシー</t>
  </si>
  <si>
    <t>←大会を選択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</si>
</sst>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  <font>
      <b/>
      <i/>
      <sz val="20"/>
      <color indexed="1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b/>
      <sz val="11"/>
      <color rgb="FF00206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b/>
      <sz val="11"/>
      <color rgb="FF00206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00B050"/>
      <name val="Calibri"/>
      <family val="3"/>
    </font>
    <font>
      <b/>
      <sz val="16"/>
      <color rgb="FFFF0000"/>
      <name val="ＭＳ Ｐゴシック"/>
      <family val="3"/>
    </font>
    <font>
      <b/>
      <i/>
      <sz val="2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2" borderId="4" applyNumberFormat="0" applyAlignment="0" applyProtection="0"/>
    <xf numFmtId="0" fontId="6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0" fillId="0" borderId="3" applyNumberFormat="0" applyFill="0" applyAlignment="0" applyProtection="0"/>
    <xf numFmtId="0" fontId="44" fillId="3" borderId="0" applyNumberFormat="0" applyBorder="0" applyAlignment="0" applyProtection="0"/>
    <xf numFmtId="0" fontId="48" fillId="28" borderId="0" applyNumberFormat="0" applyBorder="0" applyAlignment="0" applyProtection="0"/>
    <xf numFmtId="0" fontId="4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1" applyNumberFormat="0" applyAlignment="0" applyProtection="0"/>
  </cellStyleXfs>
  <cellXfs count="230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2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62" fillId="0" borderId="13" xfId="0" applyFont="1" applyFill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0" fillId="0" borderId="13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62" fillId="0" borderId="0" xfId="0" applyFont="1" applyFill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Font="1" applyBorder="1" applyAlignment="1">
      <alignment horizont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ill="1" applyBorder="1" applyAlignment="1">
      <alignment shrinkToFit="1"/>
    </xf>
    <xf numFmtId="0" fontId="62" fillId="14" borderId="13" xfId="0" applyFont="1" applyFill="1" applyBorder="1" applyAlignment="1">
      <alignment horizontal="center" vertical="center"/>
    </xf>
    <xf numFmtId="0" fontId="64" fillId="14" borderId="13" xfId="0" applyFont="1" applyFill="1" applyBorder="1" applyAlignment="1">
      <alignment horizontal="center" vertical="center"/>
    </xf>
    <xf numFmtId="0" fontId="65" fillId="14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/>
    </xf>
    <xf numFmtId="0" fontId="62" fillId="7" borderId="16" xfId="0" applyFont="1" applyFill="1" applyBorder="1" applyAlignment="1">
      <alignment horizontal="center" vertical="center" shrinkToFit="1"/>
    </xf>
    <xf numFmtId="0" fontId="62" fillId="7" borderId="13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2" fillId="7" borderId="20" xfId="0" applyFont="1" applyFill="1" applyBorder="1" applyAlignment="1">
      <alignment horizontal="center" vertical="center"/>
    </xf>
    <xf numFmtId="0" fontId="62" fillId="7" borderId="21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3" fillId="0" borderId="13" xfId="0" applyFont="1" applyBorder="1" applyAlignment="1">
      <alignment vertical="center" shrinkToFit="1"/>
    </xf>
    <xf numFmtId="0" fontId="66" fillId="0" borderId="13" xfId="0" applyFont="1" applyBorder="1" applyAlignment="1">
      <alignment vertical="center" shrinkToFit="1"/>
    </xf>
    <xf numFmtId="0" fontId="62" fillId="0" borderId="1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25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26" xfId="0" applyFont="1" applyBorder="1" applyAlignment="1">
      <alignment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2" fillId="0" borderId="13" xfId="0" applyFont="1" applyBorder="1" applyAlignment="1">
      <alignment vertical="center" shrinkToFit="1"/>
    </xf>
    <xf numFmtId="0" fontId="62" fillId="0" borderId="13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7" fillId="0" borderId="0" xfId="0" applyFont="1" applyAlignment="1">
      <alignment vertical="center" shrinkToFit="1"/>
    </xf>
    <xf numFmtId="14" fontId="7" fillId="0" borderId="0" xfId="0" applyNumberFormat="1" applyFont="1" applyBorder="1" applyAlignment="1">
      <alignment horizontal="center" vertical="top" shrinkToFit="1"/>
    </xf>
    <xf numFmtId="0" fontId="68" fillId="0" borderId="0" xfId="0" applyFont="1" applyAlignment="1">
      <alignment horizontal="center" vertical="center" shrinkToFit="1"/>
    </xf>
    <xf numFmtId="14" fontId="69" fillId="33" borderId="0" xfId="0" applyNumberFormat="1" applyFont="1" applyFill="1" applyBorder="1" applyAlignment="1">
      <alignment horizontal="center" vertical="center" shrinkToFit="1"/>
    </xf>
    <xf numFmtId="0" fontId="70" fillId="0" borderId="0" xfId="0" applyFont="1" applyBorder="1" applyAlignment="1">
      <alignment vertical="center" wrapText="1" shrinkToFit="1"/>
    </xf>
    <xf numFmtId="0" fontId="71" fillId="0" borderId="0" xfId="0" applyFont="1" applyAlignment="1">
      <alignment horizontal="center" vertical="center" shrinkToFit="1"/>
    </xf>
    <xf numFmtId="0" fontId="71" fillId="0" borderId="26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top" wrapText="1" shrinkToFit="1"/>
    </xf>
    <xf numFmtId="0" fontId="71" fillId="0" borderId="0" xfId="45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28" xfId="0" applyFont="1" applyFill="1" applyBorder="1" applyAlignment="1" quotePrefix="1">
      <alignment horizontal="center" vertical="center" shrinkToFit="1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62" fillId="7" borderId="28" xfId="0" applyFont="1" applyFill="1" applyBorder="1" applyAlignment="1">
      <alignment horizontal="center" vertical="center" shrinkToFit="1"/>
    </xf>
    <xf numFmtId="0" fontId="62" fillId="7" borderId="13" xfId="0" applyFont="1" applyFill="1" applyBorder="1" applyAlignment="1">
      <alignment horizontal="center" vertical="center" shrinkToFit="1"/>
    </xf>
    <xf numFmtId="0" fontId="69" fillId="0" borderId="24" xfId="0" applyFont="1" applyBorder="1" applyAlignment="1">
      <alignment horizontal="center" vertical="center" wrapText="1" shrinkToFit="1"/>
    </xf>
    <xf numFmtId="0" fontId="72" fillId="0" borderId="24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7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14" borderId="40" xfId="0" applyFill="1" applyBorder="1" applyAlignment="1">
      <alignment horizontal="center" vertical="center" shrinkToFit="1"/>
    </xf>
    <xf numFmtId="0" fontId="0" fillId="14" borderId="41" xfId="0" applyFill="1" applyBorder="1" applyAlignment="1">
      <alignment horizontal="center" vertical="center" shrinkToFit="1"/>
    </xf>
    <xf numFmtId="0" fontId="0" fillId="14" borderId="42" xfId="0" applyFill="1" applyBorder="1" applyAlignment="1">
      <alignment horizontal="center" vertical="center" shrinkToFit="1"/>
    </xf>
    <xf numFmtId="0" fontId="5" fillId="14" borderId="43" xfId="0" applyFont="1" applyFill="1" applyBorder="1" applyAlignment="1">
      <alignment horizontal="center" vertical="center" shrinkToFit="1"/>
    </xf>
    <xf numFmtId="0" fontId="5" fillId="14" borderId="44" xfId="0" applyFont="1" applyFill="1" applyBorder="1" applyAlignment="1">
      <alignment horizontal="center" vertical="center" shrinkToFit="1"/>
    </xf>
    <xf numFmtId="0" fontId="5" fillId="14" borderId="45" xfId="0" applyFont="1" applyFill="1" applyBorder="1" applyAlignment="1">
      <alignment horizontal="center" vertical="center" shrinkToFit="1"/>
    </xf>
    <xf numFmtId="0" fontId="73" fillId="0" borderId="24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shrinkToFit="1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7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20" customWidth="1"/>
    <col min="2" max="3" width="5.625" style="29" customWidth="1"/>
    <col min="4" max="8" width="15.625" style="29" customWidth="1"/>
    <col min="9" max="9" width="5.625" style="29" customWidth="1"/>
    <col min="10" max="11" width="40.625" style="29" customWidth="1"/>
    <col min="12" max="13" width="20.625" style="20" customWidth="1"/>
    <col min="14" max="16" width="9.00390625" style="20" customWidth="1"/>
    <col min="17" max="17" width="20.625" style="20" customWidth="1"/>
    <col min="18" max="20" width="5.625" style="19" customWidth="1"/>
    <col min="21" max="16384" width="9.00390625" style="20" customWidth="1"/>
  </cols>
  <sheetData>
    <row r="1" spans="1:20" s="7" customFormat="1" ht="30" customHeight="1">
      <c r="A1" s="169" t="s">
        <v>342</v>
      </c>
      <c r="B1" s="169"/>
      <c r="C1" s="169"/>
      <c r="D1" s="169"/>
      <c r="E1" s="169"/>
      <c r="F1" s="169"/>
      <c r="G1" s="169"/>
      <c r="H1" s="169"/>
      <c r="I1" s="169"/>
      <c r="J1" s="229" t="s">
        <v>347</v>
      </c>
      <c r="K1" s="30"/>
      <c r="R1" s="6"/>
      <c r="S1" s="6"/>
      <c r="T1" s="6"/>
    </row>
    <row r="2" spans="1:20" s="7" customFormat="1" ht="30" customHeight="1">
      <c r="A2" s="168" t="s">
        <v>11</v>
      </c>
      <c r="B2" s="168"/>
      <c r="C2" s="168"/>
      <c r="D2" s="168"/>
      <c r="E2" s="168"/>
      <c r="F2" s="168"/>
      <c r="G2" s="168"/>
      <c r="H2" s="168"/>
      <c r="I2" s="168"/>
      <c r="J2" s="131">
        <f ca="1">TODAY()</f>
        <v>43203</v>
      </c>
      <c r="K2" s="31"/>
      <c r="R2" s="6"/>
      <c r="S2" s="6"/>
      <c r="T2" s="6"/>
    </row>
    <row r="3" spans="1:21" s="9" customFormat="1" ht="21" customHeight="1">
      <c r="A3" s="143" t="s">
        <v>208</v>
      </c>
      <c r="B3" s="143"/>
      <c r="C3" s="143"/>
      <c r="D3" s="149"/>
      <c r="E3" s="150"/>
      <c r="F3" s="102" t="s">
        <v>208</v>
      </c>
      <c r="G3" s="159"/>
      <c r="H3" s="160"/>
      <c r="I3" s="161"/>
      <c r="J3" s="166" t="s">
        <v>105</v>
      </c>
      <c r="K3" s="34"/>
      <c r="L3" s="8" t="s">
        <v>335</v>
      </c>
      <c r="M3" s="8" t="s">
        <v>335</v>
      </c>
      <c r="N3" s="8" t="s">
        <v>335</v>
      </c>
      <c r="O3" s="8" t="s">
        <v>335</v>
      </c>
      <c r="P3" s="8" t="s">
        <v>335</v>
      </c>
      <c r="Q3" s="8" t="s">
        <v>335</v>
      </c>
      <c r="R3" s="8" t="s">
        <v>335</v>
      </c>
      <c r="S3" s="8" t="s">
        <v>335</v>
      </c>
      <c r="T3" s="8" t="s">
        <v>335</v>
      </c>
      <c r="U3" s="8" t="s">
        <v>335</v>
      </c>
    </row>
    <row r="4" spans="1:20" s="9" customFormat="1" ht="21" customHeight="1">
      <c r="A4" s="144" t="s">
        <v>0</v>
      </c>
      <c r="B4" s="144"/>
      <c r="C4" s="144"/>
      <c r="D4" s="154"/>
      <c r="E4" s="155"/>
      <c r="F4" s="103" t="s">
        <v>1</v>
      </c>
      <c r="G4" s="156"/>
      <c r="H4" s="157"/>
      <c r="I4" s="158"/>
      <c r="J4" s="166"/>
      <c r="K4" s="34" t="s">
        <v>344</v>
      </c>
      <c r="L4" s="8" t="s">
        <v>345</v>
      </c>
      <c r="M4" s="8" t="s">
        <v>346</v>
      </c>
      <c r="N4" s="121" t="s">
        <v>20</v>
      </c>
      <c r="O4" s="8" t="s">
        <v>21</v>
      </c>
      <c r="P4" s="16" t="s">
        <v>6</v>
      </c>
      <c r="Q4" s="35" t="s">
        <v>22</v>
      </c>
      <c r="R4" s="8" t="s">
        <v>195</v>
      </c>
      <c r="S4" s="8" t="s">
        <v>149</v>
      </c>
      <c r="T4" s="8" t="s">
        <v>150</v>
      </c>
    </row>
    <row r="5" spans="1:20" s="9" customFormat="1" ht="21" customHeight="1">
      <c r="A5" s="145" t="s">
        <v>2</v>
      </c>
      <c r="B5" s="145"/>
      <c r="C5" s="145"/>
      <c r="D5" s="151" t="s">
        <v>223</v>
      </c>
      <c r="E5" s="152"/>
      <c r="F5" s="101" t="s">
        <v>109</v>
      </c>
      <c r="G5" s="145"/>
      <c r="H5" s="145"/>
      <c r="I5" s="145"/>
      <c r="J5" s="166"/>
      <c r="K5" s="34"/>
      <c r="L5" s="122" t="s">
        <v>231</v>
      </c>
      <c r="M5" s="34" t="s">
        <v>289</v>
      </c>
      <c r="N5" s="121" t="s">
        <v>25</v>
      </c>
      <c r="O5" s="8" t="s">
        <v>26</v>
      </c>
      <c r="P5" s="8" t="s">
        <v>219</v>
      </c>
      <c r="Q5" s="37" t="s">
        <v>27</v>
      </c>
      <c r="R5" s="50" t="s">
        <v>187</v>
      </c>
      <c r="S5" s="18" t="s">
        <v>23</v>
      </c>
      <c r="T5" s="8" t="s">
        <v>24</v>
      </c>
    </row>
    <row r="6" spans="1:20" s="9" customFormat="1" ht="21" customHeight="1">
      <c r="A6" s="77" t="s">
        <v>9</v>
      </c>
      <c r="B6" s="78" t="s">
        <v>209</v>
      </c>
      <c r="C6" s="77" t="s">
        <v>210</v>
      </c>
      <c r="D6" s="77" t="s">
        <v>4</v>
      </c>
      <c r="E6" s="77" t="s">
        <v>211</v>
      </c>
      <c r="F6" s="77" t="s">
        <v>7</v>
      </c>
      <c r="G6" s="77" t="s">
        <v>339</v>
      </c>
      <c r="H6" s="79" t="s">
        <v>212</v>
      </c>
      <c r="I6" s="77" t="s">
        <v>213</v>
      </c>
      <c r="J6" s="167" t="s">
        <v>318</v>
      </c>
      <c r="K6" s="99" t="s">
        <v>343</v>
      </c>
      <c r="L6" s="123" t="s">
        <v>232</v>
      </c>
      <c r="M6" s="34" t="s">
        <v>290</v>
      </c>
      <c r="N6" s="121" t="s">
        <v>30</v>
      </c>
      <c r="O6" s="8" t="s">
        <v>31</v>
      </c>
      <c r="P6" s="8" t="s">
        <v>220</v>
      </c>
      <c r="Q6" s="17" t="s">
        <v>32</v>
      </c>
      <c r="R6" s="50" t="s">
        <v>188</v>
      </c>
      <c r="S6" s="18" t="s">
        <v>28</v>
      </c>
      <c r="T6" s="8" t="s">
        <v>29</v>
      </c>
    </row>
    <row r="7" spans="1:20" s="9" customFormat="1" ht="21" customHeight="1">
      <c r="A7" s="101">
        <v>1</v>
      </c>
      <c r="B7" s="50" t="s">
        <v>333</v>
      </c>
      <c r="C7" s="101" t="s">
        <v>334</v>
      </c>
      <c r="D7" s="80" t="s">
        <v>336</v>
      </c>
      <c r="E7" s="81" t="s">
        <v>336</v>
      </c>
      <c r="F7" s="82">
        <v>30239</v>
      </c>
      <c r="G7" s="101"/>
      <c r="H7" s="101"/>
      <c r="I7" s="101">
        <f>DATEDIF(F7,J2,"Y")</f>
        <v>35</v>
      </c>
      <c r="J7" s="167"/>
      <c r="K7" s="100" t="s">
        <v>342</v>
      </c>
      <c r="L7" s="123" t="s">
        <v>233</v>
      </c>
      <c r="M7" s="34" t="s">
        <v>291</v>
      </c>
      <c r="O7" s="8" t="s">
        <v>35</v>
      </c>
      <c r="P7" s="8" t="s">
        <v>221</v>
      </c>
      <c r="Q7" s="37" t="s">
        <v>36</v>
      </c>
      <c r="R7" s="50" t="s">
        <v>189</v>
      </c>
      <c r="S7" s="18" t="s">
        <v>33</v>
      </c>
      <c r="T7" s="8" t="s">
        <v>34</v>
      </c>
    </row>
    <row r="8" spans="1:20" s="9" customFormat="1" ht="21" customHeight="1">
      <c r="A8" s="101">
        <v>2</v>
      </c>
      <c r="B8" s="50" t="s">
        <v>333</v>
      </c>
      <c r="C8" s="129" t="s">
        <v>334</v>
      </c>
      <c r="D8" s="80" t="s">
        <v>336</v>
      </c>
      <c r="E8" s="81" t="s">
        <v>336</v>
      </c>
      <c r="F8" s="82"/>
      <c r="G8" s="101"/>
      <c r="H8" s="101"/>
      <c r="I8" s="129">
        <f>DATEDIF(F8,J2,"Y")</f>
        <v>118</v>
      </c>
      <c r="J8" s="167"/>
      <c r="K8" s="99" t="s">
        <v>341</v>
      </c>
      <c r="L8" s="124" t="s">
        <v>234</v>
      </c>
      <c r="M8" s="34" t="s">
        <v>292</v>
      </c>
      <c r="O8" s="8" t="s">
        <v>224</v>
      </c>
      <c r="P8" s="8" t="s">
        <v>222</v>
      </c>
      <c r="Q8" s="37" t="s">
        <v>39</v>
      </c>
      <c r="R8" s="50" t="s">
        <v>190</v>
      </c>
      <c r="S8" s="18" t="s">
        <v>37</v>
      </c>
      <c r="T8" s="8" t="s">
        <v>38</v>
      </c>
    </row>
    <row r="9" spans="1:20" s="9" customFormat="1" ht="21" customHeight="1">
      <c r="A9" s="101">
        <v>3</v>
      </c>
      <c r="B9" s="50" t="s">
        <v>333</v>
      </c>
      <c r="C9" s="129" t="s">
        <v>334</v>
      </c>
      <c r="D9" s="80" t="s">
        <v>336</v>
      </c>
      <c r="E9" s="81" t="s">
        <v>336</v>
      </c>
      <c r="F9" s="82"/>
      <c r="G9" s="101"/>
      <c r="H9" s="101"/>
      <c r="I9" s="129">
        <f>DATEDIF(F9,J2,"Y")</f>
        <v>118</v>
      </c>
      <c r="J9" s="179" t="s">
        <v>319</v>
      </c>
      <c r="K9" s="99"/>
      <c r="L9" s="123" t="s">
        <v>235</v>
      </c>
      <c r="M9" s="34" t="s">
        <v>293</v>
      </c>
      <c r="O9" s="8" t="s">
        <v>225</v>
      </c>
      <c r="Q9" s="37" t="s">
        <v>42</v>
      </c>
      <c r="R9" s="50" t="s">
        <v>191</v>
      </c>
      <c r="S9" s="18" t="s">
        <v>40</v>
      </c>
      <c r="T9" s="8" t="s">
        <v>41</v>
      </c>
    </row>
    <row r="10" spans="1:20" s="9" customFormat="1" ht="21" customHeight="1">
      <c r="A10" s="101">
        <v>4</v>
      </c>
      <c r="B10" s="50" t="s">
        <v>333</v>
      </c>
      <c r="C10" s="129" t="s">
        <v>334</v>
      </c>
      <c r="D10" s="80" t="s">
        <v>336</v>
      </c>
      <c r="E10" s="81" t="s">
        <v>336</v>
      </c>
      <c r="F10" s="82"/>
      <c r="G10" s="101"/>
      <c r="H10" s="101"/>
      <c r="I10" s="129">
        <f>DATEDIF(F10,J2,"Y")</f>
        <v>118</v>
      </c>
      <c r="J10" s="179"/>
      <c r="K10" s="99"/>
      <c r="L10" s="123" t="s">
        <v>51</v>
      </c>
      <c r="M10" s="34" t="s">
        <v>294</v>
      </c>
      <c r="O10" s="8" t="s">
        <v>226</v>
      </c>
      <c r="Q10" s="37" t="s">
        <v>45</v>
      </c>
      <c r="R10" s="50" t="s">
        <v>192</v>
      </c>
      <c r="S10" s="18" t="s">
        <v>43</v>
      </c>
      <c r="T10" s="8" t="s">
        <v>44</v>
      </c>
    </row>
    <row r="11" spans="1:20" s="9" customFormat="1" ht="21" customHeight="1">
      <c r="A11" s="101">
        <v>5</v>
      </c>
      <c r="B11" s="50" t="s">
        <v>333</v>
      </c>
      <c r="C11" s="129" t="s">
        <v>334</v>
      </c>
      <c r="D11" s="80" t="s">
        <v>336</v>
      </c>
      <c r="E11" s="81" t="s">
        <v>336</v>
      </c>
      <c r="F11" s="82"/>
      <c r="G11" s="101"/>
      <c r="H11" s="101"/>
      <c r="I11" s="129">
        <f>DATEDIF(F11,J2,"Y")</f>
        <v>118</v>
      </c>
      <c r="J11" s="179"/>
      <c r="K11" s="99"/>
      <c r="L11" s="123" t="s">
        <v>36</v>
      </c>
      <c r="M11" s="39" t="s">
        <v>295</v>
      </c>
      <c r="Q11" s="37" t="s">
        <v>48</v>
      </c>
      <c r="R11" s="50" t="s">
        <v>193</v>
      </c>
      <c r="S11" s="18" t="s">
        <v>46</v>
      </c>
      <c r="T11" s="8" t="s">
        <v>47</v>
      </c>
    </row>
    <row r="12" spans="1:20" s="9" customFormat="1" ht="21" customHeight="1">
      <c r="A12" s="101">
        <v>6</v>
      </c>
      <c r="B12" s="50" t="s">
        <v>333</v>
      </c>
      <c r="C12" s="129" t="s">
        <v>334</v>
      </c>
      <c r="D12" s="80" t="s">
        <v>336</v>
      </c>
      <c r="E12" s="81" t="s">
        <v>336</v>
      </c>
      <c r="F12" s="82"/>
      <c r="G12" s="101"/>
      <c r="H12" s="101"/>
      <c r="I12" s="129">
        <f>DATEDIF(F12,J2,"Y")</f>
        <v>118</v>
      </c>
      <c r="J12" s="179"/>
      <c r="K12" s="99"/>
      <c r="L12" s="124" t="s">
        <v>236</v>
      </c>
      <c r="M12" s="34" t="s">
        <v>296</v>
      </c>
      <c r="Q12" s="37" t="s">
        <v>51</v>
      </c>
      <c r="R12" s="50" t="s">
        <v>194</v>
      </c>
      <c r="S12" s="18" t="s">
        <v>49</v>
      </c>
      <c r="T12" s="8" t="s">
        <v>50</v>
      </c>
    </row>
    <row r="13" spans="1:20" ht="21" customHeight="1">
      <c r="A13" s="101">
        <v>7</v>
      </c>
      <c r="B13" s="50" t="s">
        <v>333</v>
      </c>
      <c r="C13" s="129" t="s">
        <v>334</v>
      </c>
      <c r="D13" s="80" t="s">
        <v>336</v>
      </c>
      <c r="E13" s="81" t="s">
        <v>336</v>
      </c>
      <c r="F13" s="82"/>
      <c r="G13" s="101"/>
      <c r="H13" s="101"/>
      <c r="I13" s="129">
        <f>DATEDIF(F13,J2,"Y")</f>
        <v>118</v>
      </c>
      <c r="K13" s="38"/>
      <c r="L13" s="124" t="s">
        <v>237</v>
      </c>
      <c r="M13" s="34" t="s">
        <v>297</v>
      </c>
      <c r="N13" s="9"/>
      <c r="O13" s="9"/>
      <c r="P13" s="9"/>
      <c r="Q13" s="33"/>
      <c r="R13" s="51"/>
      <c r="S13" s="18" t="s">
        <v>52</v>
      </c>
      <c r="T13" s="8" t="s">
        <v>53</v>
      </c>
    </row>
    <row r="14" spans="1:20" ht="21" customHeight="1">
      <c r="A14" s="101">
        <v>8</v>
      </c>
      <c r="B14" s="50" t="s">
        <v>333</v>
      </c>
      <c r="C14" s="129" t="s">
        <v>334</v>
      </c>
      <c r="D14" s="80" t="s">
        <v>336</v>
      </c>
      <c r="E14" s="81" t="s">
        <v>336</v>
      </c>
      <c r="F14" s="82"/>
      <c r="G14" s="101"/>
      <c r="H14" s="101"/>
      <c r="I14" s="129">
        <f>DATEDIF(F14,J2,"Y")</f>
        <v>118</v>
      </c>
      <c r="J14" s="130"/>
      <c r="K14" s="38"/>
      <c r="L14" s="125"/>
      <c r="M14" s="34"/>
      <c r="Q14" s="17" t="s">
        <v>56</v>
      </c>
      <c r="R14" s="18"/>
      <c r="S14" s="18" t="s">
        <v>54</v>
      </c>
      <c r="T14" s="8" t="s">
        <v>55</v>
      </c>
    </row>
    <row r="15" spans="1:20" ht="21" customHeight="1">
      <c r="A15" s="101">
        <v>9</v>
      </c>
      <c r="B15" s="50" t="s">
        <v>333</v>
      </c>
      <c r="C15" s="129" t="s">
        <v>334</v>
      </c>
      <c r="D15" s="80" t="s">
        <v>336</v>
      </c>
      <c r="E15" s="81" t="s">
        <v>336</v>
      </c>
      <c r="F15" s="82"/>
      <c r="G15" s="101"/>
      <c r="H15" s="101"/>
      <c r="I15" s="129">
        <f>DATEDIF(F15,J2,"Y")</f>
        <v>118</v>
      </c>
      <c r="J15" s="130" t="s">
        <v>104</v>
      </c>
      <c r="L15" s="123" t="s">
        <v>238</v>
      </c>
      <c r="M15" s="34" t="s">
        <v>298</v>
      </c>
      <c r="Q15" s="17" t="s">
        <v>59</v>
      </c>
      <c r="R15" s="52"/>
      <c r="S15" s="18" t="s">
        <v>57</v>
      </c>
      <c r="T15" s="8" t="s">
        <v>58</v>
      </c>
    </row>
    <row r="16" spans="1:20" ht="21" customHeight="1">
      <c r="A16" s="101">
        <v>10</v>
      </c>
      <c r="B16" s="50" t="s">
        <v>333</v>
      </c>
      <c r="C16" s="129" t="s">
        <v>334</v>
      </c>
      <c r="D16" s="80" t="s">
        <v>336</v>
      </c>
      <c r="E16" s="81" t="s">
        <v>336</v>
      </c>
      <c r="F16" s="82"/>
      <c r="G16" s="101"/>
      <c r="H16" s="101"/>
      <c r="I16" s="129">
        <f>DATEDIF(F16,J2,"Y")</f>
        <v>118</v>
      </c>
      <c r="L16" s="123" t="s">
        <v>48</v>
      </c>
      <c r="M16" s="34" t="s">
        <v>299</v>
      </c>
      <c r="Q16" s="37" t="s">
        <v>62</v>
      </c>
      <c r="R16" s="52"/>
      <c r="S16" s="18" t="s">
        <v>60</v>
      </c>
      <c r="T16" s="8" t="s">
        <v>61</v>
      </c>
    </row>
    <row r="17" spans="1:20" ht="21" customHeight="1">
      <c r="A17" s="101">
        <v>11</v>
      </c>
      <c r="B17" s="50" t="s">
        <v>333</v>
      </c>
      <c r="C17" s="129" t="s">
        <v>334</v>
      </c>
      <c r="D17" s="80" t="s">
        <v>336</v>
      </c>
      <c r="E17" s="81" t="s">
        <v>336</v>
      </c>
      <c r="F17" s="82"/>
      <c r="G17" s="101"/>
      <c r="H17" s="101"/>
      <c r="I17" s="129">
        <f>DATEDIF(F17,J2,"Y")</f>
        <v>118</v>
      </c>
      <c r="J17" s="32"/>
      <c r="L17" s="123" t="s">
        <v>239</v>
      </c>
      <c r="M17" s="34" t="s">
        <v>300</v>
      </c>
      <c r="Q17" s="37" t="s">
        <v>64</v>
      </c>
      <c r="R17" s="53"/>
      <c r="T17" s="8" t="s">
        <v>63</v>
      </c>
    </row>
    <row r="18" spans="1:20" ht="21" customHeight="1">
      <c r="A18" s="101">
        <v>12</v>
      </c>
      <c r="B18" s="50" t="s">
        <v>333</v>
      </c>
      <c r="C18" s="129" t="s">
        <v>334</v>
      </c>
      <c r="D18" s="80" t="s">
        <v>336</v>
      </c>
      <c r="E18" s="81" t="s">
        <v>336</v>
      </c>
      <c r="F18" s="82"/>
      <c r="G18" s="101"/>
      <c r="H18" s="101"/>
      <c r="I18" s="129">
        <f>DATEDIF(F18,J2,"Y")</f>
        <v>118</v>
      </c>
      <c r="J18" s="32"/>
      <c r="K18" s="32"/>
      <c r="L18" s="123" t="s">
        <v>240</v>
      </c>
      <c r="M18" s="39" t="s">
        <v>301</v>
      </c>
      <c r="Q18" s="37" t="s">
        <v>66</v>
      </c>
      <c r="R18" s="53"/>
      <c r="T18" s="8" t="s">
        <v>65</v>
      </c>
    </row>
    <row r="19" spans="1:20" ht="21" customHeight="1">
      <c r="A19" s="101">
        <v>13</v>
      </c>
      <c r="B19" s="50" t="s">
        <v>333</v>
      </c>
      <c r="C19" s="129" t="s">
        <v>334</v>
      </c>
      <c r="D19" s="80" t="s">
        <v>336</v>
      </c>
      <c r="E19" s="81" t="s">
        <v>336</v>
      </c>
      <c r="F19" s="82"/>
      <c r="G19" s="101"/>
      <c r="H19" s="101"/>
      <c r="I19" s="129">
        <f>DATEDIF(F19,J2,"Y")</f>
        <v>118</v>
      </c>
      <c r="J19" s="32"/>
      <c r="K19" s="32"/>
      <c r="L19" s="123" t="s">
        <v>241</v>
      </c>
      <c r="M19" s="34" t="s">
        <v>302</v>
      </c>
      <c r="Q19" s="37" t="s">
        <v>68</v>
      </c>
      <c r="R19" s="53"/>
      <c r="T19" s="8" t="s">
        <v>67</v>
      </c>
    </row>
    <row r="20" spans="1:20" ht="21" customHeight="1">
      <c r="A20" s="101">
        <v>14</v>
      </c>
      <c r="B20" s="50" t="s">
        <v>333</v>
      </c>
      <c r="C20" s="129" t="s">
        <v>334</v>
      </c>
      <c r="D20" s="80" t="s">
        <v>336</v>
      </c>
      <c r="E20" s="81" t="s">
        <v>336</v>
      </c>
      <c r="F20" s="82"/>
      <c r="G20" s="101"/>
      <c r="H20" s="101"/>
      <c r="I20" s="129">
        <f>DATEDIF(F20,J2,"Y")</f>
        <v>118</v>
      </c>
      <c r="J20" s="32"/>
      <c r="K20" s="32"/>
      <c r="L20" s="124" t="s">
        <v>242</v>
      </c>
      <c r="M20" s="34" t="s">
        <v>303</v>
      </c>
      <c r="Q20" s="37" t="s">
        <v>70</v>
      </c>
      <c r="R20" s="53"/>
      <c r="T20" s="8" t="s">
        <v>69</v>
      </c>
    </row>
    <row r="21" spans="1:20" ht="21" customHeight="1">
      <c r="A21" s="101">
        <v>15</v>
      </c>
      <c r="B21" s="50" t="s">
        <v>333</v>
      </c>
      <c r="C21" s="129" t="s">
        <v>334</v>
      </c>
      <c r="D21" s="80" t="s">
        <v>336</v>
      </c>
      <c r="E21" s="81" t="s">
        <v>336</v>
      </c>
      <c r="F21" s="82"/>
      <c r="G21" s="101"/>
      <c r="H21" s="101"/>
      <c r="I21" s="129">
        <f>DATEDIF(F21,J2,"Y")</f>
        <v>118</v>
      </c>
      <c r="J21" s="32"/>
      <c r="K21" s="32"/>
      <c r="L21" s="123" t="s">
        <v>243</v>
      </c>
      <c r="M21" s="34" t="s">
        <v>304</v>
      </c>
      <c r="Q21" s="37"/>
      <c r="R21" s="53"/>
      <c r="T21" s="8" t="s">
        <v>71</v>
      </c>
    </row>
    <row r="22" spans="1:20" ht="21" customHeight="1">
      <c r="A22" s="101">
        <v>16</v>
      </c>
      <c r="B22" s="50" t="s">
        <v>333</v>
      </c>
      <c r="C22" s="129" t="s">
        <v>334</v>
      </c>
      <c r="D22" s="80" t="s">
        <v>336</v>
      </c>
      <c r="E22" s="81" t="s">
        <v>336</v>
      </c>
      <c r="F22" s="82"/>
      <c r="G22" s="101"/>
      <c r="H22" s="101"/>
      <c r="I22" s="129">
        <f>DATEDIF(F22,J2,"Y")</f>
        <v>118</v>
      </c>
      <c r="J22" s="32"/>
      <c r="K22" s="32"/>
      <c r="L22" s="123" t="s">
        <v>244</v>
      </c>
      <c r="M22" s="34" t="s">
        <v>305</v>
      </c>
      <c r="Q22" s="37"/>
      <c r="R22" s="53"/>
      <c r="T22" s="8" t="s">
        <v>73</v>
      </c>
    </row>
    <row r="23" spans="1:20" ht="21" customHeight="1">
      <c r="A23" s="101">
        <v>17</v>
      </c>
      <c r="B23" s="50" t="s">
        <v>333</v>
      </c>
      <c r="C23" s="129" t="s">
        <v>334</v>
      </c>
      <c r="D23" s="80" t="s">
        <v>336</v>
      </c>
      <c r="E23" s="81" t="s">
        <v>336</v>
      </c>
      <c r="F23" s="82"/>
      <c r="G23" s="101"/>
      <c r="H23" s="101"/>
      <c r="I23" s="129">
        <f>DATEDIF(F23,J2,"Y")</f>
        <v>118</v>
      </c>
      <c r="J23" s="32"/>
      <c r="K23" s="32"/>
      <c r="L23" s="124" t="s">
        <v>245</v>
      </c>
      <c r="M23" s="34" t="s">
        <v>306</v>
      </c>
      <c r="Q23" s="37"/>
      <c r="R23" s="53"/>
      <c r="T23" s="8" t="s">
        <v>75</v>
      </c>
    </row>
    <row r="24" spans="1:20" ht="21" customHeight="1">
      <c r="A24" s="101">
        <v>18</v>
      </c>
      <c r="B24" s="50" t="s">
        <v>333</v>
      </c>
      <c r="C24" s="129" t="s">
        <v>334</v>
      </c>
      <c r="D24" s="80" t="s">
        <v>336</v>
      </c>
      <c r="E24" s="81" t="s">
        <v>336</v>
      </c>
      <c r="F24" s="82"/>
      <c r="G24" s="101"/>
      <c r="H24" s="101"/>
      <c r="I24" s="129">
        <f>DATEDIF(F24,J2,"Y")</f>
        <v>118</v>
      </c>
      <c r="J24" s="32"/>
      <c r="K24" s="32"/>
      <c r="L24" s="124" t="s">
        <v>246</v>
      </c>
      <c r="M24" s="34" t="s">
        <v>307</v>
      </c>
      <c r="Q24" s="37"/>
      <c r="R24" s="53"/>
      <c r="T24" s="8" t="s">
        <v>77</v>
      </c>
    </row>
    <row r="25" spans="1:20" ht="21" customHeight="1">
      <c r="A25" s="101">
        <v>19</v>
      </c>
      <c r="B25" s="50" t="s">
        <v>333</v>
      </c>
      <c r="C25" s="129" t="s">
        <v>334</v>
      </c>
      <c r="D25" s="80" t="s">
        <v>336</v>
      </c>
      <c r="E25" s="81" t="s">
        <v>336</v>
      </c>
      <c r="F25" s="82"/>
      <c r="G25" s="101"/>
      <c r="H25" s="101"/>
      <c r="I25" s="129">
        <f>DATEDIF(F25,J2,"Y")</f>
        <v>118</v>
      </c>
      <c r="J25" s="32"/>
      <c r="K25" s="32"/>
      <c r="L25" s="126"/>
      <c r="M25" s="40"/>
      <c r="Q25" s="37"/>
      <c r="R25" s="53"/>
      <c r="T25" s="8" t="s">
        <v>78</v>
      </c>
    </row>
    <row r="26" spans="1:20" ht="21" customHeight="1">
      <c r="A26" s="101">
        <v>20</v>
      </c>
      <c r="B26" s="50" t="s">
        <v>333</v>
      </c>
      <c r="C26" s="129" t="s">
        <v>334</v>
      </c>
      <c r="D26" s="80" t="s">
        <v>336</v>
      </c>
      <c r="E26" s="81" t="s">
        <v>336</v>
      </c>
      <c r="F26" s="82"/>
      <c r="G26" s="101"/>
      <c r="H26" s="101"/>
      <c r="I26" s="129">
        <f>DATEDIF(F26,J2,"Y")</f>
        <v>118</v>
      </c>
      <c r="J26" s="32"/>
      <c r="K26" s="32"/>
      <c r="L26" s="124" t="s">
        <v>247</v>
      </c>
      <c r="M26" s="37" t="s">
        <v>308</v>
      </c>
      <c r="Q26" s="37"/>
      <c r="R26" s="53"/>
      <c r="T26" s="8" t="s">
        <v>80</v>
      </c>
    </row>
    <row r="27" spans="1:20" ht="21" customHeight="1">
      <c r="A27" s="101">
        <v>21</v>
      </c>
      <c r="B27" s="50" t="s">
        <v>333</v>
      </c>
      <c r="C27" s="129" t="s">
        <v>334</v>
      </c>
      <c r="D27" s="80" t="s">
        <v>336</v>
      </c>
      <c r="E27" s="81" t="s">
        <v>336</v>
      </c>
      <c r="F27" s="82"/>
      <c r="G27" s="101"/>
      <c r="H27" s="101"/>
      <c r="I27" s="129">
        <f>DATEDIF(F27,J2,"Y")</f>
        <v>118</v>
      </c>
      <c r="J27" s="32"/>
      <c r="K27" s="32"/>
      <c r="L27" s="123" t="s">
        <v>248</v>
      </c>
      <c r="M27" s="34" t="s">
        <v>309</v>
      </c>
      <c r="Q27" s="37"/>
      <c r="R27" s="53"/>
      <c r="T27" s="8" t="s">
        <v>82</v>
      </c>
    </row>
    <row r="28" spans="1:20" ht="21" customHeight="1">
      <c r="A28" s="101">
        <v>22</v>
      </c>
      <c r="B28" s="50" t="s">
        <v>333</v>
      </c>
      <c r="C28" s="129" t="s">
        <v>334</v>
      </c>
      <c r="D28" s="80" t="s">
        <v>336</v>
      </c>
      <c r="E28" s="81" t="s">
        <v>336</v>
      </c>
      <c r="F28" s="82"/>
      <c r="G28" s="101"/>
      <c r="H28" s="101"/>
      <c r="I28" s="129">
        <f>DATEDIF(F28,J2,"Y")</f>
        <v>118</v>
      </c>
      <c r="J28" s="32"/>
      <c r="K28" s="32"/>
      <c r="L28" s="123" t="s">
        <v>249</v>
      </c>
      <c r="M28" s="35" t="s">
        <v>310</v>
      </c>
      <c r="Q28" s="37"/>
      <c r="R28" s="53"/>
      <c r="T28" s="8" t="s">
        <v>84</v>
      </c>
    </row>
    <row r="29" spans="1:20" ht="21" customHeight="1">
      <c r="A29" s="101">
        <v>23</v>
      </c>
      <c r="B29" s="50" t="s">
        <v>333</v>
      </c>
      <c r="C29" s="129" t="s">
        <v>334</v>
      </c>
      <c r="D29" s="80" t="s">
        <v>336</v>
      </c>
      <c r="E29" s="81" t="s">
        <v>336</v>
      </c>
      <c r="F29" s="82"/>
      <c r="G29" s="101"/>
      <c r="H29" s="101"/>
      <c r="I29" s="129">
        <f>DATEDIF(F29,J2,"Y")</f>
        <v>118</v>
      </c>
      <c r="J29" s="32"/>
      <c r="K29" s="32"/>
      <c r="L29" s="124" t="s">
        <v>250</v>
      </c>
      <c r="M29" s="35" t="s">
        <v>311</v>
      </c>
      <c r="Q29" s="17" t="s">
        <v>72</v>
      </c>
      <c r="R29" s="27"/>
      <c r="T29" s="8" t="s">
        <v>86</v>
      </c>
    </row>
    <row r="30" spans="1:20" ht="21" customHeight="1">
      <c r="A30" s="36">
        <v>24</v>
      </c>
      <c r="B30" s="50" t="s">
        <v>333</v>
      </c>
      <c r="C30" s="129" t="s">
        <v>334</v>
      </c>
      <c r="D30" s="80" t="s">
        <v>336</v>
      </c>
      <c r="E30" s="81" t="s">
        <v>336</v>
      </c>
      <c r="F30" s="36"/>
      <c r="G30" s="36"/>
      <c r="H30" s="36"/>
      <c r="I30" s="129">
        <f>DATEDIF(F30,J2,"Y")</f>
        <v>118</v>
      </c>
      <c r="J30" s="32"/>
      <c r="K30" s="32"/>
      <c r="L30" s="124" t="s">
        <v>251</v>
      </c>
      <c r="M30" s="35" t="s">
        <v>312</v>
      </c>
      <c r="Q30" s="35" t="s">
        <v>74</v>
      </c>
      <c r="R30" s="54"/>
      <c r="T30" s="8" t="s">
        <v>88</v>
      </c>
    </row>
    <row r="31" spans="1:20" ht="21" customHeight="1">
      <c r="A31" s="36">
        <v>25</v>
      </c>
      <c r="B31" s="50" t="s">
        <v>333</v>
      </c>
      <c r="C31" s="129" t="s">
        <v>334</v>
      </c>
      <c r="D31" s="80" t="s">
        <v>336</v>
      </c>
      <c r="E31" s="81" t="s">
        <v>336</v>
      </c>
      <c r="F31" s="36"/>
      <c r="G31" s="36"/>
      <c r="H31" s="36"/>
      <c r="I31" s="129">
        <f>DATEDIF(F31,J2,"Y")</f>
        <v>118</v>
      </c>
      <c r="J31" s="32"/>
      <c r="K31" s="32"/>
      <c r="L31" s="124" t="s">
        <v>252</v>
      </c>
      <c r="M31" s="37" t="s">
        <v>313</v>
      </c>
      <c r="Q31" s="17" t="s">
        <v>76</v>
      </c>
      <c r="R31" s="27"/>
      <c r="T31" s="8" t="s">
        <v>90</v>
      </c>
    </row>
    <row r="32" spans="2:20" ht="21" customHeight="1" thickBot="1">
      <c r="B32" s="32"/>
      <c r="C32" s="32"/>
      <c r="D32" s="32"/>
      <c r="E32" s="32"/>
      <c r="F32" s="43"/>
      <c r="G32" s="43"/>
      <c r="H32" s="32"/>
      <c r="I32" s="32"/>
      <c r="J32" s="32"/>
      <c r="K32" s="32"/>
      <c r="L32" s="124" t="s">
        <v>253</v>
      </c>
      <c r="M32" s="34" t="s">
        <v>314</v>
      </c>
      <c r="Q32" s="40"/>
      <c r="R32" s="55"/>
      <c r="T32" s="8" t="s">
        <v>92</v>
      </c>
    </row>
    <row r="33" spans="1:20" ht="21" customHeight="1" thickTop="1">
      <c r="A33" s="176" t="s">
        <v>5</v>
      </c>
      <c r="B33" s="177"/>
      <c r="C33" s="177"/>
      <c r="D33" s="178"/>
      <c r="E33" s="173" t="s">
        <v>8</v>
      </c>
      <c r="F33" s="174"/>
      <c r="G33" s="174"/>
      <c r="H33" s="175"/>
      <c r="J33" s="32"/>
      <c r="K33" s="32"/>
      <c r="L33" s="124" t="s">
        <v>254</v>
      </c>
      <c r="M33" s="34" t="s">
        <v>315</v>
      </c>
      <c r="Q33" s="37" t="s">
        <v>79</v>
      </c>
      <c r="R33" s="53"/>
      <c r="T33" s="8" t="s">
        <v>94</v>
      </c>
    </row>
    <row r="34" spans="1:20" ht="21" customHeight="1">
      <c r="A34" s="170" t="s">
        <v>3</v>
      </c>
      <c r="B34" s="171"/>
      <c r="C34" s="172"/>
      <c r="D34" s="2" t="s">
        <v>6</v>
      </c>
      <c r="E34" s="3" t="s">
        <v>12</v>
      </c>
      <c r="F34" s="21" t="s">
        <v>13</v>
      </c>
      <c r="G34" s="21" t="s">
        <v>14</v>
      </c>
      <c r="H34" s="4" t="s">
        <v>15</v>
      </c>
      <c r="J34" s="135" t="s">
        <v>106</v>
      </c>
      <c r="K34" s="32"/>
      <c r="L34" s="126"/>
      <c r="M34" s="35"/>
      <c r="Q34" s="17" t="s">
        <v>81</v>
      </c>
      <c r="R34" s="27"/>
      <c r="T34" s="8" t="s">
        <v>96</v>
      </c>
    </row>
    <row r="35" spans="1:20" ht="21" customHeight="1">
      <c r="A35" s="164" t="s">
        <v>336</v>
      </c>
      <c r="B35" s="165"/>
      <c r="C35" s="165"/>
      <c r="D35" s="83" t="s">
        <v>333</v>
      </c>
      <c r="E35" s="3" t="s">
        <v>16</v>
      </c>
      <c r="F35" s="84"/>
      <c r="G35" s="84"/>
      <c r="H35" s="85"/>
      <c r="J35" s="135"/>
      <c r="K35" s="32"/>
      <c r="L35" s="124" t="s">
        <v>255</v>
      </c>
      <c r="M35" s="34" t="s">
        <v>128</v>
      </c>
      <c r="Q35" s="35" t="s">
        <v>83</v>
      </c>
      <c r="R35" s="54"/>
      <c r="T35" s="8" t="s">
        <v>98</v>
      </c>
    </row>
    <row r="36" spans="1:18" ht="21" customHeight="1">
      <c r="A36" s="164" t="s">
        <v>336</v>
      </c>
      <c r="B36" s="165"/>
      <c r="C36" s="165"/>
      <c r="D36" s="83" t="s">
        <v>333</v>
      </c>
      <c r="E36" s="3" t="s">
        <v>17</v>
      </c>
      <c r="F36" s="84"/>
      <c r="G36" s="84"/>
      <c r="H36" s="85"/>
      <c r="J36" s="134" t="s">
        <v>320</v>
      </c>
      <c r="K36" s="32"/>
      <c r="L36" s="124" t="s">
        <v>256</v>
      </c>
      <c r="M36" s="34" t="s">
        <v>129</v>
      </c>
      <c r="Q36" s="35" t="s">
        <v>85</v>
      </c>
      <c r="R36" s="54"/>
    </row>
    <row r="37" spans="1:18" ht="21" customHeight="1">
      <c r="A37" s="164" t="s">
        <v>336</v>
      </c>
      <c r="B37" s="165"/>
      <c r="C37" s="165"/>
      <c r="D37" s="83" t="s">
        <v>333</v>
      </c>
      <c r="E37" s="3" t="s">
        <v>18</v>
      </c>
      <c r="F37" s="84"/>
      <c r="G37" s="84"/>
      <c r="H37" s="85"/>
      <c r="J37" s="134"/>
      <c r="K37" s="32"/>
      <c r="L37" s="124" t="s">
        <v>257</v>
      </c>
      <c r="M37" s="34" t="s">
        <v>130</v>
      </c>
      <c r="Q37" s="35" t="s">
        <v>87</v>
      </c>
      <c r="R37" s="54"/>
    </row>
    <row r="38" spans="1:18" ht="21" customHeight="1" thickBot="1">
      <c r="A38" s="146" t="s">
        <v>336</v>
      </c>
      <c r="B38" s="147"/>
      <c r="C38" s="147"/>
      <c r="D38" s="57" t="s">
        <v>333</v>
      </c>
      <c r="E38" s="5" t="s">
        <v>19</v>
      </c>
      <c r="F38" s="86"/>
      <c r="G38" s="86"/>
      <c r="H38" s="87"/>
      <c r="J38" s="134"/>
      <c r="K38" s="44"/>
      <c r="L38" s="124" t="s">
        <v>258</v>
      </c>
      <c r="M38" s="34" t="s">
        <v>317</v>
      </c>
      <c r="Q38" s="37" t="s">
        <v>89</v>
      </c>
      <c r="R38" s="53"/>
    </row>
    <row r="39" spans="1:18" ht="21" customHeight="1" thickTop="1">
      <c r="A39" s="148" t="s">
        <v>334</v>
      </c>
      <c r="B39" s="147"/>
      <c r="C39" s="147"/>
      <c r="D39" s="57" t="s">
        <v>333</v>
      </c>
      <c r="E39" s="32"/>
      <c r="J39" s="134"/>
      <c r="K39" s="1"/>
      <c r="L39" s="124" t="s">
        <v>259</v>
      </c>
      <c r="M39" s="34" t="s">
        <v>134</v>
      </c>
      <c r="Q39" s="17" t="s">
        <v>91</v>
      </c>
      <c r="R39" s="27"/>
    </row>
    <row r="40" spans="1:18" ht="21" customHeight="1" thickBot="1">
      <c r="A40" s="162" t="s">
        <v>337</v>
      </c>
      <c r="B40" s="163"/>
      <c r="C40" s="163"/>
      <c r="D40" s="58" t="s">
        <v>333</v>
      </c>
      <c r="F40" s="45" t="s">
        <v>10</v>
      </c>
      <c r="G40" s="139" t="s">
        <v>107</v>
      </c>
      <c r="H40" s="139"/>
      <c r="I40" s="139"/>
      <c r="J40" s="134"/>
      <c r="K40" s="1"/>
      <c r="L40" s="126"/>
      <c r="N40" s="39"/>
      <c r="Q40" s="17" t="s">
        <v>93</v>
      </c>
      <c r="R40" s="27"/>
    </row>
    <row r="41" spans="6:18" ht="21" customHeight="1" thickTop="1">
      <c r="F41" s="45" t="s">
        <v>108</v>
      </c>
      <c r="G41" s="138" t="s">
        <v>340</v>
      </c>
      <c r="H41" s="138"/>
      <c r="I41" s="138"/>
      <c r="J41" s="134" t="s">
        <v>338</v>
      </c>
      <c r="K41" s="1"/>
      <c r="L41" s="124" t="s">
        <v>260</v>
      </c>
      <c r="M41" s="34" t="s">
        <v>132</v>
      </c>
      <c r="Q41" s="35" t="s">
        <v>95</v>
      </c>
      <c r="R41" s="54"/>
    </row>
    <row r="42" spans="1:18" ht="21" customHeight="1">
      <c r="A42" s="26"/>
      <c r="B42" s="26"/>
      <c r="C42" s="26"/>
      <c r="E42" s="153" t="s">
        <v>101</v>
      </c>
      <c r="F42" s="153"/>
      <c r="G42" s="153"/>
      <c r="H42" s="153"/>
      <c r="I42" s="153"/>
      <c r="J42" s="134"/>
      <c r="K42" s="1"/>
      <c r="L42" s="124" t="s">
        <v>261</v>
      </c>
      <c r="M42" s="34" t="s">
        <v>133</v>
      </c>
      <c r="Q42" s="35" t="s">
        <v>97</v>
      </c>
      <c r="R42" s="54"/>
    </row>
    <row r="43" spans="1:23" ht="21" customHeight="1">
      <c r="A43" s="26"/>
      <c r="B43" s="26"/>
      <c r="C43" s="26"/>
      <c r="D43" s="20"/>
      <c r="E43" s="98" t="s">
        <v>188</v>
      </c>
      <c r="F43" s="98" t="s">
        <v>149</v>
      </c>
      <c r="G43" s="98" t="s">
        <v>150</v>
      </c>
      <c r="H43" s="47"/>
      <c r="I43" s="48"/>
      <c r="J43" s="134"/>
      <c r="K43" s="1"/>
      <c r="L43" s="124" t="s">
        <v>262</v>
      </c>
      <c r="M43" s="34" t="s">
        <v>135</v>
      </c>
      <c r="Q43" s="37" t="s">
        <v>99</v>
      </c>
      <c r="R43" s="53"/>
      <c r="V43" s="43"/>
      <c r="W43" s="43"/>
    </row>
    <row r="44" spans="1:19" ht="21" customHeight="1">
      <c r="A44" s="48"/>
      <c r="B44" s="48"/>
      <c r="C44" s="48"/>
      <c r="D44" s="48"/>
      <c r="E44" s="142" t="s">
        <v>102</v>
      </c>
      <c r="F44" s="141">
        <f>$G$4</f>
        <v>0</v>
      </c>
      <c r="G44" s="141"/>
      <c r="H44" s="140"/>
      <c r="I44" s="48"/>
      <c r="J44" s="134"/>
      <c r="K44" s="43"/>
      <c r="L44" s="34" t="s">
        <v>119</v>
      </c>
      <c r="M44" s="34" t="s">
        <v>136</v>
      </c>
      <c r="N44" s="34"/>
      <c r="Q44" s="35" t="s">
        <v>100</v>
      </c>
      <c r="R44" s="54"/>
      <c r="S44" s="55"/>
    </row>
    <row r="45" spans="1:13" ht="21" customHeight="1">
      <c r="A45" s="48"/>
      <c r="B45" s="48"/>
      <c r="C45" s="48"/>
      <c r="D45" s="48"/>
      <c r="E45" s="142"/>
      <c r="F45" s="141"/>
      <c r="G45" s="141"/>
      <c r="H45" s="140"/>
      <c r="I45" s="47"/>
      <c r="J45" s="134"/>
      <c r="L45" s="124" t="s">
        <v>263</v>
      </c>
      <c r="M45" s="34" t="s">
        <v>138</v>
      </c>
    </row>
    <row r="46" spans="2:13" ht="21" customHeight="1">
      <c r="B46" s="20"/>
      <c r="C46" s="20"/>
      <c r="D46" s="20"/>
      <c r="E46" s="136" t="s">
        <v>321</v>
      </c>
      <c r="F46" s="136"/>
      <c r="G46" s="136"/>
      <c r="H46" s="136"/>
      <c r="L46" s="124" t="s">
        <v>264</v>
      </c>
      <c r="M46" s="34" t="s">
        <v>139</v>
      </c>
    </row>
    <row r="47" spans="2:14" ht="21" customHeight="1">
      <c r="B47" s="20"/>
      <c r="C47" s="20"/>
      <c r="D47" s="20"/>
      <c r="E47" s="21" t="s">
        <v>12</v>
      </c>
      <c r="F47" s="21" t="s">
        <v>322</v>
      </c>
      <c r="G47" s="21" t="s">
        <v>323</v>
      </c>
      <c r="H47" s="21" t="s">
        <v>324</v>
      </c>
      <c r="L47" s="125"/>
      <c r="N47" s="39"/>
    </row>
    <row r="48" spans="2:13" ht="21" customHeight="1">
      <c r="B48" s="20"/>
      <c r="C48" s="20"/>
      <c r="D48" s="20"/>
      <c r="E48" s="21" t="s">
        <v>16</v>
      </c>
      <c r="F48" s="84" t="s">
        <v>325</v>
      </c>
      <c r="G48" s="84" t="s">
        <v>326</v>
      </c>
      <c r="H48" s="84" t="s">
        <v>325</v>
      </c>
      <c r="L48" s="124" t="s">
        <v>265</v>
      </c>
      <c r="M48" s="34" t="s">
        <v>145</v>
      </c>
    </row>
    <row r="49" spans="2:13" ht="21" customHeight="1">
      <c r="B49" s="20"/>
      <c r="C49" s="20"/>
      <c r="D49" s="20"/>
      <c r="E49" s="21" t="s">
        <v>17</v>
      </c>
      <c r="F49" s="84" t="s">
        <v>327</v>
      </c>
      <c r="G49" s="84" t="s">
        <v>328</v>
      </c>
      <c r="H49" s="84" t="s">
        <v>327</v>
      </c>
      <c r="L49" s="124" t="s">
        <v>266</v>
      </c>
      <c r="M49" s="34" t="s">
        <v>140</v>
      </c>
    </row>
    <row r="50" spans="2:19" ht="21" customHeight="1">
      <c r="B50" s="20"/>
      <c r="C50" s="20"/>
      <c r="D50" s="20"/>
      <c r="E50" s="21" t="s">
        <v>18</v>
      </c>
      <c r="F50" s="84" t="s">
        <v>329</v>
      </c>
      <c r="G50" s="84" t="s">
        <v>329</v>
      </c>
      <c r="H50" s="84" t="s">
        <v>329</v>
      </c>
      <c r="L50" s="124" t="s">
        <v>267</v>
      </c>
      <c r="M50" s="34" t="s">
        <v>142</v>
      </c>
      <c r="Q50" s="48"/>
      <c r="R50" s="47"/>
      <c r="S50" s="47"/>
    </row>
    <row r="51" spans="2:13" ht="18" customHeight="1">
      <c r="B51" s="20"/>
      <c r="C51" s="20"/>
      <c r="D51" s="20"/>
      <c r="E51" s="21" t="s">
        <v>19</v>
      </c>
      <c r="F51" s="84" t="s">
        <v>330</v>
      </c>
      <c r="G51" s="84" t="s">
        <v>330</v>
      </c>
      <c r="H51" s="84" t="s">
        <v>330</v>
      </c>
      <c r="L51" s="124" t="s">
        <v>268</v>
      </c>
      <c r="M51" s="34" t="s">
        <v>141</v>
      </c>
    </row>
    <row r="52" spans="2:13" ht="18" customHeight="1">
      <c r="B52" s="20"/>
      <c r="C52" s="20"/>
      <c r="D52" s="20"/>
      <c r="F52" s="132" t="s">
        <v>331</v>
      </c>
      <c r="G52" s="132" t="s">
        <v>331</v>
      </c>
      <c r="H52" s="132" t="s">
        <v>331</v>
      </c>
      <c r="L52" s="124" t="s">
        <v>269</v>
      </c>
      <c r="M52" s="34" t="s">
        <v>143</v>
      </c>
    </row>
    <row r="53" spans="1:13" ht="21" customHeight="1">
      <c r="A53" s="43"/>
      <c r="B53" s="20"/>
      <c r="C53" s="20"/>
      <c r="D53" s="20"/>
      <c r="F53" s="137" t="s">
        <v>332</v>
      </c>
      <c r="G53" s="137"/>
      <c r="H53" s="137"/>
      <c r="L53" s="124" t="s">
        <v>270</v>
      </c>
      <c r="M53" s="34" t="s">
        <v>316</v>
      </c>
    </row>
    <row r="54" spans="1:12" ht="18" customHeight="1">
      <c r="A54" s="43"/>
      <c r="B54" s="20"/>
      <c r="C54" s="20"/>
      <c r="D54" s="20"/>
      <c r="E54" s="46"/>
      <c r="F54" s="137"/>
      <c r="G54" s="137"/>
      <c r="H54" s="137"/>
      <c r="I54" s="20"/>
      <c r="L54" s="126"/>
    </row>
    <row r="55" spans="2:19" ht="18" customHeight="1">
      <c r="B55" s="20"/>
      <c r="C55" s="20"/>
      <c r="D55" s="20"/>
      <c r="E55" s="20"/>
      <c r="F55" s="20"/>
      <c r="G55" s="20"/>
      <c r="H55" s="20"/>
      <c r="I55" s="20"/>
      <c r="L55" s="126" t="s">
        <v>271</v>
      </c>
      <c r="N55" s="46"/>
      <c r="O55" s="46"/>
      <c r="P55" s="46"/>
      <c r="Q55" s="46"/>
      <c r="R55" s="56"/>
      <c r="S55" s="56"/>
    </row>
    <row r="56" spans="2:19" ht="18" customHeight="1">
      <c r="B56" s="20"/>
      <c r="C56" s="20"/>
      <c r="D56" s="20"/>
      <c r="E56" s="20"/>
      <c r="F56" s="20"/>
      <c r="G56" s="20"/>
      <c r="H56" s="20"/>
      <c r="I56" s="20"/>
      <c r="L56" s="127" t="s">
        <v>272</v>
      </c>
      <c r="N56" s="46"/>
      <c r="O56" s="46"/>
      <c r="P56" s="46"/>
      <c r="Q56" s="46"/>
      <c r="R56" s="56"/>
      <c r="S56" s="56"/>
    </row>
    <row r="57" spans="2:19" ht="18" customHeight="1">
      <c r="B57" s="20"/>
      <c r="C57" s="20"/>
      <c r="D57" s="20"/>
      <c r="E57" s="20"/>
      <c r="F57" s="20"/>
      <c r="G57" s="20"/>
      <c r="H57" s="20"/>
      <c r="I57" s="20"/>
      <c r="L57" s="127" t="s">
        <v>273</v>
      </c>
      <c r="N57" s="46"/>
      <c r="O57" s="46"/>
      <c r="P57" s="46"/>
      <c r="Q57" s="46"/>
      <c r="R57" s="56"/>
      <c r="S57" s="56"/>
    </row>
    <row r="58" spans="2:19" ht="18" customHeight="1">
      <c r="B58" s="20"/>
      <c r="C58" s="20"/>
      <c r="D58" s="20"/>
      <c r="E58" s="20"/>
      <c r="F58" s="20"/>
      <c r="G58" s="20"/>
      <c r="H58" s="20"/>
      <c r="I58" s="20"/>
      <c r="L58" s="128" t="s">
        <v>274</v>
      </c>
      <c r="N58" s="46"/>
      <c r="O58" s="46"/>
      <c r="P58" s="46"/>
      <c r="Q58" s="46"/>
      <c r="R58" s="56"/>
      <c r="S58" s="56"/>
    </row>
    <row r="59" spans="2:19" ht="18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28" t="s">
        <v>275</v>
      </c>
      <c r="N59" s="46"/>
      <c r="O59" s="46"/>
      <c r="P59" s="46"/>
      <c r="Q59" s="46"/>
      <c r="R59" s="56"/>
      <c r="S59" s="56"/>
    </row>
    <row r="60" spans="2:20" ht="18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28" t="s">
        <v>276</v>
      </c>
      <c r="N60" s="46"/>
      <c r="O60" s="46"/>
      <c r="P60" s="46"/>
      <c r="Q60" s="46"/>
      <c r="R60" s="56"/>
      <c r="S60" s="56"/>
      <c r="T60" s="16"/>
    </row>
    <row r="61" spans="1:20" ht="18" customHeight="1">
      <c r="A61" s="9"/>
      <c r="B61" s="9"/>
      <c r="C61" s="9"/>
      <c r="D61" s="9"/>
      <c r="E61" s="9"/>
      <c r="F61" s="9"/>
      <c r="G61" s="9"/>
      <c r="H61" s="9"/>
      <c r="I61" s="9"/>
      <c r="J61" s="20"/>
      <c r="K61" s="20"/>
      <c r="L61" s="128" t="s">
        <v>277</v>
      </c>
      <c r="M61" s="9"/>
      <c r="T61" s="16"/>
    </row>
    <row r="62" spans="1:20" ht="18" customHeight="1">
      <c r="A62" s="9"/>
      <c r="B62" s="9"/>
      <c r="C62" s="9"/>
      <c r="D62" s="9"/>
      <c r="E62" s="9"/>
      <c r="F62" s="9"/>
      <c r="G62" s="9"/>
      <c r="H62" s="9"/>
      <c r="I62" s="9"/>
      <c r="J62" s="20"/>
      <c r="K62" s="20"/>
      <c r="L62" s="128" t="s">
        <v>278</v>
      </c>
      <c r="M62" s="9"/>
      <c r="T62" s="16"/>
    </row>
    <row r="63" spans="1:20" ht="18" customHeight="1">
      <c r="A63" s="9"/>
      <c r="B63" s="9"/>
      <c r="C63" s="9"/>
      <c r="D63" s="9"/>
      <c r="E63" s="9"/>
      <c r="F63" s="9"/>
      <c r="G63" s="9"/>
      <c r="H63" s="9"/>
      <c r="I63" s="9"/>
      <c r="J63" s="20"/>
      <c r="K63" s="20"/>
      <c r="L63" s="128" t="s">
        <v>279</v>
      </c>
      <c r="M63" s="9"/>
      <c r="T63" s="16"/>
    </row>
    <row r="64" spans="1:20" ht="18" customHeight="1">
      <c r="A64" s="9"/>
      <c r="B64" s="9"/>
      <c r="C64" s="9"/>
      <c r="D64" s="9"/>
      <c r="E64" s="9"/>
      <c r="F64" s="9"/>
      <c r="G64" s="9"/>
      <c r="H64" s="9"/>
      <c r="I64" s="9"/>
      <c r="J64" s="20"/>
      <c r="K64" s="20"/>
      <c r="L64" s="128"/>
      <c r="M64" s="9"/>
      <c r="T64" s="16"/>
    </row>
    <row r="65" spans="1:13" ht="18" customHeight="1">
      <c r="A65" s="9"/>
      <c r="J65" s="20"/>
      <c r="K65" s="20"/>
      <c r="L65" s="126" t="s">
        <v>280</v>
      </c>
      <c r="M65" s="9"/>
    </row>
    <row r="66" spans="1:20" s="9" customFormat="1" ht="18" customHeight="1">
      <c r="A66" s="20"/>
      <c r="B66" s="29"/>
      <c r="C66" s="29"/>
      <c r="D66" s="29"/>
      <c r="E66" s="29"/>
      <c r="F66" s="29"/>
      <c r="G66" s="29"/>
      <c r="H66" s="29"/>
      <c r="I66" s="29"/>
      <c r="L66" s="127" t="s">
        <v>281</v>
      </c>
      <c r="M66" s="20"/>
      <c r="N66" s="20"/>
      <c r="O66" s="20"/>
      <c r="P66" s="20"/>
      <c r="Q66" s="20"/>
      <c r="R66" s="19"/>
      <c r="S66" s="19"/>
      <c r="T66" s="19"/>
    </row>
    <row r="67" spans="1:20" s="9" customFormat="1" ht="18" customHeight="1">
      <c r="A67" s="20"/>
      <c r="B67" s="29"/>
      <c r="C67" s="29"/>
      <c r="D67" s="29"/>
      <c r="E67" s="29"/>
      <c r="F67" s="29"/>
      <c r="G67" s="29"/>
      <c r="H67" s="29"/>
      <c r="I67" s="29"/>
      <c r="L67" s="127" t="s">
        <v>282</v>
      </c>
      <c r="M67" s="20"/>
      <c r="R67" s="16"/>
      <c r="S67" s="16"/>
      <c r="T67" s="19"/>
    </row>
    <row r="68" spans="1:20" s="9" customFormat="1" ht="18" customHeight="1">
      <c r="A68" s="20"/>
      <c r="B68" s="29"/>
      <c r="C68" s="29"/>
      <c r="D68" s="29"/>
      <c r="E68" s="29"/>
      <c r="F68" s="29"/>
      <c r="G68" s="29"/>
      <c r="H68" s="29"/>
      <c r="I68" s="29"/>
      <c r="L68" s="126" t="s">
        <v>283</v>
      </c>
      <c r="M68" s="20"/>
      <c r="R68" s="16"/>
      <c r="S68" s="16"/>
      <c r="T68" s="19"/>
    </row>
    <row r="69" spans="1:20" s="9" customFormat="1" ht="18" customHeight="1">
      <c r="A69" s="20"/>
      <c r="B69" s="29"/>
      <c r="C69" s="29"/>
      <c r="D69" s="29"/>
      <c r="E69" s="29"/>
      <c r="F69" s="29"/>
      <c r="G69" s="29"/>
      <c r="H69" s="29"/>
      <c r="I69" s="29"/>
      <c r="L69" s="127" t="s">
        <v>284</v>
      </c>
      <c r="M69" s="20"/>
      <c r="R69" s="16"/>
      <c r="S69" s="16"/>
      <c r="T69" s="19"/>
    </row>
    <row r="70" spans="1:20" s="9" customFormat="1" ht="18" customHeight="1">
      <c r="A70" s="20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127" t="s">
        <v>285</v>
      </c>
      <c r="M70" s="20"/>
      <c r="R70" s="16"/>
      <c r="S70" s="16"/>
      <c r="T70" s="19"/>
    </row>
    <row r="71" spans="12:19" ht="13.5">
      <c r="L71" s="126" t="s">
        <v>286</v>
      </c>
      <c r="N71" s="9"/>
      <c r="O71" s="9"/>
      <c r="P71" s="9"/>
      <c r="Q71" s="9"/>
      <c r="R71" s="16"/>
      <c r="S71" s="16"/>
    </row>
    <row r="72" ht="13.5">
      <c r="L72" s="127" t="s">
        <v>287</v>
      </c>
    </row>
    <row r="73" ht="13.5">
      <c r="L73" s="127" t="s">
        <v>288</v>
      </c>
    </row>
  </sheetData>
  <sheetProtection password="CC19" sheet="1"/>
  <protectedRanges>
    <protectedRange sqref="A1" name="範囲2"/>
    <protectedRange sqref="D3:E5 G3:I5 B7:H31 A35:D40 F35:H38 E43:G43" name="範囲1"/>
  </protectedRanges>
  <mergeCells count="34">
    <mergeCell ref="J3:J5"/>
    <mergeCell ref="J6:J8"/>
    <mergeCell ref="A2:I2"/>
    <mergeCell ref="A1:I1"/>
    <mergeCell ref="A35:C35"/>
    <mergeCell ref="A34:C34"/>
    <mergeCell ref="E33:H33"/>
    <mergeCell ref="A33:D33"/>
    <mergeCell ref="J9:J12"/>
    <mergeCell ref="E42:I42"/>
    <mergeCell ref="D4:E4"/>
    <mergeCell ref="G5:I5"/>
    <mergeCell ref="G4:I4"/>
    <mergeCell ref="G3:I3"/>
    <mergeCell ref="A40:C40"/>
    <mergeCell ref="A36:C36"/>
    <mergeCell ref="A37:C37"/>
    <mergeCell ref="A3:C3"/>
    <mergeCell ref="A4:C4"/>
    <mergeCell ref="A5:C5"/>
    <mergeCell ref="A38:C38"/>
    <mergeCell ref="A39:C39"/>
    <mergeCell ref="D3:E3"/>
    <mergeCell ref="D5:E5"/>
    <mergeCell ref="J36:J40"/>
    <mergeCell ref="J34:J35"/>
    <mergeCell ref="E46:H46"/>
    <mergeCell ref="F53:H54"/>
    <mergeCell ref="J41:J45"/>
    <mergeCell ref="G41:I41"/>
    <mergeCell ref="G40:I40"/>
    <mergeCell ref="H44:H45"/>
    <mergeCell ref="F44:G45"/>
    <mergeCell ref="E44:E45"/>
  </mergeCells>
  <dataValidations count="8">
    <dataValidation type="list" allowBlank="1" showInputMessage="1" showErrorMessage="1" sqref="E43">
      <formula1>$R$3:$R$12</formula1>
    </dataValidation>
    <dataValidation type="list" allowBlank="1" showInputMessage="1" showErrorMessage="1" sqref="F43">
      <formula1>$S$3:$S$16</formula1>
    </dataValidation>
    <dataValidation type="list" allowBlank="1" showInputMessage="1" showErrorMessage="1" sqref="G43">
      <formula1>$T$3:$T$35</formula1>
    </dataValidation>
    <dataValidation type="list" allowBlank="1" showInputMessage="1" showErrorMessage="1" sqref="B7:B31">
      <formula1>$O$3:$O$10</formula1>
    </dataValidation>
    <dataValidation type="list" allowBlank="1" showInputMessage="1" showErrorMessage="1" sqref="D35:D40">
      <formula1>$P$3:$P$8</formula1>
    </dataValidation>
    <dataValidation type="list" allowBlank="1" showInputMessage="1" showErrorMessage="1" sqref="A1:I1">
      <formula1>$K$3:$K$12</formula1>
    </dataValidation>
    <dataValidation type="list" allowBlank="1" showInputMessage="1" showErrorMessage="1" sqref="D3:E3">
      <formula1>$M$3:$M$53</formula1>
    </dataValidation>
    <dataValidation type="list" allowBlank="1" showInputMessage="1" showErrorMessage="1" sqref="D4:E4">
      <formula1>$L$3:$L$24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3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3" width="5.625" style="29" customWidth="1"/>
    <col min="4" max="5" width="15.625" style="29" customWidth="1"/>
    <col min="6" max="7" width="5.625" style="29" customWidth="1"/>
    <col min="8" max="13" width="9.625" style="29" customWidth="1"/>
    <col min="14" max="16" width="9.00390625" style="19" customWidth="1"/>
    <col min="17" max="17" width="30.625" style="19" customWidth="1"/>
    <col min="18" max="16384" width="9.00390625" style="20" customWidth="1"/>
  </cols>
  <sheetData>
    <row r="1" spans="1:17" s="7" customFormat="1" ht="34.5" customHeight="1">
      <c r="A1" s="169" t="str">
        <f>'エントリー表'!$A$1</f>
        <v>平成30年度 第54回 九州社会人サッカー選手権大会　長崎予選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96"/>
      <c r="M1" s="94"/>
      <c r="N1" s="8"/>
      <c r="O1" s="8"/>
      <c r="P1" s="8"/>
      <c r="Q1" s="6"/>
    </row>
    <row r="2" spans="1:17" s="7" customFormat="1" ht="34.5" customHeight="1">
      <c r="A2" s="207" t="s">
        <v>173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97"/>
      <c r="M2" s="95"/>
      <c r="N2" s="8"/>
      <c r="O2" s="8" t="s">
        <v>149</v>
      </c>
      <c r="P2" s="8" t="s">
        <v>214</v>
      </c>
      <c r="Q2" s="6"/>
    </row>
    <row r="3" spans="1:17" s="9" customFormat="1" ht="27" customHeight="1">
      <c r="A3" s="208" t="s">
        <v>202</v>
      </c>
      <c r="B3" s="209"/>
      <c r="C3" s="210"/>
      <c r="D3" s="208">
        <f>'エントリー表'!D3</f>
        <v>0</v>
      </c>
      <c r="E3" s="210"/>
      <c r="F3" s="211" t="s">
        <v>174</v>
      </c>
      <c r="G3" s="211"/>
      <c r="H3" s="212">
        <f>'エントリー表'!G3</f>
        <v>0</v>
      </c>
      <c r="I3" s="212"/>
      <c r="J3" s="212"/>
      <c r="K3" s="213"/>
      <c r="L3" s="104"/>
      <c r="M3" s="10" t="s">
        <v>215</v>
      </c>
      <c r="N3" s="8" t="s">
        <v>175</v>
      </c>
      <c r="O3" s="8" t="s">
        <v>23</v>
      </c>
      <c r="P3" s="8" t="s">
        <v>24</v>
      </c>
      <c r="Q3" s="12" t="s">
        <v>176</v>
      </c>
    </row>
    <row r="4" spans="1:17" s="9" customFormat="1" ht="27" customHeight="1">
      <c r="A4" s="196" t="s">
        <v>203</v>
      </c>
      <c r="B4" s="197"/>
      <c r="C4" s="198"/>
      <c r="D4" s="199">
        <f>'エントリー表'!D4</f>
        <v>0</v>
      </c>
      <c r="E4" s="200"/>
      <c r="F4" s="201" t="s">
        <v>1</v>
      </c>
      <c r="G4" s="201"/>
      <c r="H4" s="202">
        <f>'エントリー表'!G4</f>
        <v>0</v>
      </c>
      <c r="I4" s="202"/>
      <c r="J4" s="202"/>
      <c r="K4" s="203"/>
      <c r="L4" s="105"/>
      <c r="M4" s="10" t="s">
        <v>216</v>
      </c>
      <c r="N4" s="8" t="s">
        <v>146</v>
      </c>
      <c r="O4" s="8" t="s">
        <v>28</v>
      </c>
      <c r="P4" s="8" t="s">
        <v>29</v>
      </c>
      <c r="Q4" s="12" t="s">
        <v>147</v>
      </c>
    </row>
    <row r="5" spans="1:17" s="9" customFormat="1" ht="27" customHeight="1">
      <c r="A5" s="195" t="s">
        <v>148</v>
      </c>
      <c r="B5" s="195"/>
      <c r="C5" s="193"/>
      <c r="D5" s="118" t="s">
        <v>149</v>
      </c>
      <c r="E5" s="119" t="s">
        <v>214</v>
      </c>
      <c r="F5" s="195" t="s">
        <v>151</v>
      </c>
      <c r="G5" s="193"/>
      <c r="H5" s="204"/>
      <c r="I5" s="204"/>
      <c r="J5" s="204"/>
      <c r="K5" s="185"/>
      <c r="L5" s="106"/>
      <c r="M5" s="10" t="s">
        <v>217</v>
      </c>
      <c r="N5" s="8" t="s">
        <v>152</v>
      </c>
      <c r="O5" s="8" t="s">
        <v>33</v>
      </c>
      <c r="P5" s="8" t="s">
        <v>34</v>
      </c>
      <c r="Q5" s="12" t="s">
        <v>153</v>
      </c>
    </row>
    <row r="6" spans="1:17" s="9" customFormat="1" ht="27" customHeight="1">
      <c r="A6" s="13" t="s">
        <v>9</v>
      </c>
      <c r="B6" s="13" t="s">
        <v>154</v>
      </c>
      <c r="C6" s="14" t="s">
        <v>155</v>
      </c>
      <c r="D6" s="15" t="s">
        <v>4</v>
      </c>
      <c r="E6" s="13" t="s">
        <v>156</v>
      </c>
      <c r="F6" s="13" t="s">
        <v>157</v>
      </c>
      <c r="G6" s="13" t="s">
        <v>158</v>
      </c>
      <c r="H6" s="194" t="s">
        <v>159</v>
      </c>
      <c r="I6" s="194"/>
      <c r="J6" s="194"/>
      <c r="K6" s="194"/>
      <c r="L6" s="106"/>
      <c r="M6" s="10" t="s">
        <v>218</v>
      </c>
      <c r="N6" s="16"/>
      <c r="O6" s="18" t="s">
        <v>37</v>
      </c>
      <c r="P6" s="8" t="s">
        <v>38</v>
      </c>
      <c r="Q6" s="10" t="s">
        <v>110</v>
      </c>
    </row>
    <row r="7" spans="1:17" s="9" customFormat="1" ht="27" customHeight="1">
      <c r="A7" s="11">
        <v>1</v>
      </c>
      <c r="B7" s="11" t="str">
        <f>'エントリー表'!B7</f>
        <v>-</v>
      </c>
      <c r="C7" s="11" t="str">
        <f>'エントリー表'!C7</f>
        <v>-</v>
      </c>
      <c r="D7" s="88" t="str">
        <f>'エントリー表'!D7</f>
        <v>-</v>
      </c>
      <c r="E7" s="89" t="str">
        <f>'エントリー表'!E7</f>
        <v>-</v>
      </c>
      <c r="F7" s="120"/>
      <c r="G7" s="120"/>
      <c r="H7" s="195" t="s">
        <v>160</v>
      </c>
      <c r="I7" s="195"/>
      <c r="J7" s="195" t="s">
        <v>161</v>
      </c>
      <c r="K7" s="195"/>
      <c r="L7" s="104"/>
      <c r="M7" s="8" t="s">
        <v>224</v>
      </c>
      <c r="N7" s="16"/>
      <c r="O7" s="18" t="s">
        <v>40</v>
      </c>
      <c r="P7" s="8" t="s">
        <v>41</v>
      </c>
      <c r="Q7" s="10" t="s">
        <v>162</v>
      </c>
    </row>
    <row r="8" spans="1:17" s="9" customFormat="1" ht="27" customHeight="1">
      <c r="A8" s="11">
        <v>2</v>
      </c>
      <c r="B8" s="11" t="str">
        <f>'エントリー表'!B8</f>
        <v>-</v>
      </c>
      <c r="C8" s="11" t="str">
        <f>'エントリー表'!C8</f>
        <v>-</v>
      </c>
      <c r="D8" s="90" t="str">
        <f>'エントリー表'!D8</f>
        <v>-</v>
      </c>
      <c r="E8" s="88" t="str">
        <f>'エントリー表'!E8</f>
        <v>-</v>
      </c>
      <c r="F8" s="120"/>
      <c r="G8" s="120"/>
      <c r="H8" s="193"/>
      <c r="I8" s="193"/>
      <c r="J8" s="193"/>
      <c r="K8" s="193"/>
      <c r="L8" s="107"/>
      <c r="M8" s="8" t="s">
        <v>225</v>
      </c>
      <c r="N8" s="16"/>
      <c r="O8" s="18" t="s">
        <v>43</v>
      </c>
      <c r="P8" s="8" t="s">
        <v>44</v>
      </c>
      <c r="Q8" s="10" t="s">
        <v>163</v>
      </c>
    </row>
    <row r="9" spans="1:17" s="9" customFormat="1" ht="27" customHeight="1">
      <c r="A9" s="11">
        <v>3</v>
      </c>
      <c r="B9" s="11" t="str">
        <f>'エントリー表'!B9</f>
        <v>-</v>
      </c>
      <c r="C9" s="11" t="str">
        <f>'エントリー表'!C9</f>
        <v>-</v>
      </c>
      <c r="D9" s="88" t="str">
        <f>'エントリー表'!D9</f>
        <v>-</v>
      </c>
      <c r="E9" s="88" t="str">
        <f>'エントリー表'!E9</f>
        <v>-</v>
      </c>
      <c r="F9" s="120"/>
      <c r="G9" s="120"/>
      <c r="H9" s="193"/>
      <c r="I9" s="193"/>
      <c r="J9" s="193"/>
      <c r="K9" s="193"/>
      <c r="L9" s="107"/>
      <c r="M9" s="8" t="s">
        <v>226</v>
      </c>
      <c r="N9" s="16"/>
      <c r="O9" s="18" t="s">
        <v>46</v>
      </c>
      <c r="P9" s="8" t="s">
        <v>47</v>
      </c>
      <c r="Q9" s="49"/>
    </row>
    <row r="10" spans="1:17" s="9" customFormat="1" ht="27" customHeight="1">
      <c r="A10" s="11">
        <v>4</v>
      </c>
      <c r="B10" s="11" t="str">
        <f>'エントリー表'!B10</f>
        <v>-</v>
      </c>
      <c r="C10" s="11" t="str">
        <f>'エントリー表'!C10</f>
        <v>-</v>
      </c>
      <c r="D10" s="88" t="str">
        <f>'エントリー表'!D10</f>
        <v>-</v>
      </c>
      <c r="E10" s="89" t="str">
        <f>'エントリー表'!E10</f>
        <v>-</v>
      </c>
      <c r="F10" s="120"/>
      <c r="G10" s="120"/>
      <c r="H10" s="193"/>
      <c r="I10" s="193"/>
      <c r="J10" s="193"/>
      <c r="K10" s="193"/>
      <c r="L10" s="73"/>
      <c r="M10" s="27"/>
      <c r="N10" s="16"/>
      <c r="O10" s="18" t="s">
        <v>49</v>
      </c>
      <c r="P10" s="8" t="s">
        <v>50</v>
      </c>
      <c r="Q10" s="10" t="s">
        <v>164</v>
      </c>
    </row>
    <row r="11" spans="1:17" s="9" customFormat="1" ht="27" customHeight="1">
      <c r="A11" s="11">
        <v>5</v>
      </c>
      <c r="B11" s="11" t="str">
        <f>'エントリー表'!B11</f>
        <v>-</v>
      </c>
      <c r="C11" s="11" t="str">
        <f>'エントリー表'!C11</f>
        <v>-</v>
      </c>
      <c r="D11" s="88" t="str">
        <f>'エントリー表'!D11</f>
        <v>-</v>
      </c>
      <c r="E11" s="89" t="str">
        <f>'エントリー表'!E11</f>
        <v>-</v>
      </c>
      <c r="F11" s="120"/>
      <c r="G11" s="120"/>
      <c r="H11" s="193"/>
      <c r="I11" s="193"/>
      <c r="J11" s="193"/>
      <c r="K11" s="193"/>
      <c r="L11" s="73"/>
      <c r="M11" s="27"/>
      <c r="N11" s="16"/>
      <c r="O11" s="18" t="s">
        <v>52</v>
      </c>
      <c r="P11" s="8" t="s">
        <v>53</v>
      </c>
      <c r="Q11" s="10" t="s">
        <v>165</v>
      </c>
    </row>
    <row r="12" spans="1:17" s="9" customFormat="1" ht="27" customHeight="1">
      <c r="A12" s="11">
        <v>6</v>
      </c>
      <c r="B12" s="11" t="str">
        <f>'エントリー表'!B12</f>
        <v>-</v>
      </c>
      <c r="C12" s="11" t="str">
        <f>'エントリー表'!C12</f>
        <v>-</v>
      </c>
      <c r="D12" s="88" t="str">
        <f>'エントリー表'!D12</f>
        <v>-</v>
      </c>
      <c r="E12" s="89" t="str">
        <f>'エントリー表'!E12</f>
        <v>-</v>
      </c>
      <c r="F12" s="120"/>
      <c r="G12" s="120"/>
      <c r="H12" s="193"/>
      <c r="I12" s="193"/>
      <c r="J12" s="193"/>
      <c r="K12" s="193"/>
      <c r="L12" s="73"/>
      <c r="M12" s="27"/>
      <c r="N12" s="16"/>
      <c r="O12" s="18" t="s">
        <v>54</v>
      </c>
      <c r="P12" s="8" t="s">
        <v>55</v>
      </c>
      <c r="Q12" s="10" t="s">
        <v>166</v>
      </c>
    </row>
    <row r="13" spans="1:17" s="9" customFormat="1" ht="27" customHeight="1">
      <c r="A13" s="11">
        <v>7</v>
      </c>
      <c r="B13" s="11" t="str">
        <f>'エントリー表'!B13</f>
        <v>-</v>
      </c>
      <c r="C13" s="11" t="str">
        <f>'エントリー表'!C13</f>
        <v>-</v>
      </c>
      <c r="D13" s="88" t="str">
        <f>'エントリー表'!D13</f>
        <v>-</v>
      </c>
      <c r="E13" s="89" t="str">
        <f>'エントリー表'!E13</f>
        <v>-</v>
      </c>
      <c r="F13" s="120"/>
      <c r="G13" s="120"/>
      <c r="H13" s="185"/>
      <c r="I13" s="186"/>
      <c r="J13" s="186"/>
      <c r="K13" s="187"/>
      <c r="L13" s="108"/>
      <c r="M13" s="91"/>
      <c r="N13" s="16"/>
      <c r="O13" s="18" t="s">
        <v>57</v>
      </c>
      <c r="P13" s="8" t="s">
        <v>58</v>
      </c>
      <c r="Q13" s="10" t="s">
        <v>167</v>
      </c>
    </row>
    <row r="14" spans="1:17" ht="27" customHeight="1">
      <c r="A14" s="11">
        <v>8</v>
      </c>
      <c r="B14" s="11" t="str">
        <f>'エントリー表'!B14</f>
        <v>-</v>
      </c>
      <c r="C14" s="11" t="str">
        <f>'エントリー表'!C14</f>
        <v>-</v>
      </c>
      <c r="D14" s="88" t="str">
        <f>'エントリー表'!D14</f>
        <v>-</v>
      </c>
      <c r="E14" s="88" t="str">
        <f>'エントリー表'!E14</f>
        <v>-</v>
      </c>
      <c r="F14" s="120"/>
      <c r="G14" s="120"/>
      <c r="H14" s="188" t="s">
        <v>168</v>
      </c>
      <c r="I14" s="188"/>
      <c r="J14" s="188"/>
      <c r="K14" s="188"/>
      <c r="L14" s="109"/>
      <c r="M14" s="44"/>
      <c r="O14" s="18" t="s">
        <v>60</v>
      </c>
      <c r="P14" s="8" t="s">
        <v>61</v>
      </c>
      <c r="Q14" s="10" t="s">
        <v>169</v>
      </c>
    </row>
    <row r="15" spans="1:17" ht="27" customHeight="1">
      <c r="A15" s="11">
        <v>9</v>
      </c>
      <c r="B15" s="11" t="str">
        <f>'エントリー表'!B15</f>
        <v>-</v>
      </c>
      <c r="C15" s="11" t="str">
        <f>'エントリー表'!C15</f>
        <v>-</v>
      </c>
      <c r="D15" s="88" t="str">
        <f>'エントリー表'!D15</f>
        <v>-</v>
      </c>
      <c r="E15" s="89" t="str">
        <f>'エントリー表'!E15</f>
        <v>-</v>
      </c>
      <c r="F15" s="120"/>
      <c r="G15" s="120"/>
      <c r="H15" s="21" t="s">
        <v>12</v>
      </c>
      <c r="I15" s="21" t="s">
        <v>177</v>
      </c>
      <c r="J15" s="21" t="s">
        <v>178</v>
      </c>
      <c r="K15" s="21" t="s">
        <v>179</v>
      </c>
      <c r="L15" s="109"/>
      <c r="M15" s="1"/>
      <c r="P15" s="8" t="s">
        <v>63</v>
      </c>
      <c r="Q15" s="10" t="s">
        <v>180</v>
      </c>
    </row>
    <row r="16" spans="1:17" ht="27" customHeight="1">
      <c r="A16" s="11">
        <v>10</v>
      </c>
      <c r="B16" s="11" t="str">
        <f>'エントリー表'!B16</f>
        <v>-</v>
      </c>
      <c r="C16" s="11" t="str">
        <f>'エントリー表'!C16</f>
        <v>-</v>
      </c>
      <c r="D16" s="88" t="str">
        <f>'エントリー表'!D16</f>
        <v>-</v>
      </c>
      <c r="E16" s="89" t="str">
        <f>'エントリー表'!E16</f>
        <v>-</v>
      </c>
      <c r="F16" s="120"/>
      <c r="G16" s="120"/>
      <c r="H16" s="21" t="s">
        <v>204</v>
      </c>
      <c r="I16" s="21">
        <f>'エントリー表'!F35</f>
        <v>0</v>
      </c>
      <c r="J16" s="21">
        <f>'エントリー表'!G35</f>
        <v>0</v>
      </c>
      <c r="K16" s="21">
        <f>'エントリー表'!H35</f>
        <v>0</v>
      </c>
      <c r="L16" s="109"/>
      <c r="M16" s="1"/>
      <c r="P16" s="8" t="s">
        <v>65</v>
      </c>
      <c r="Q16" s="49"/>
    </row>
    <row r="17" spans="1:17" ht="27" customHeight="1">
      <c r="A17" s="11">
        <v>11</v>
      </c>
      <c r="B17" s="11" t="str">
        <f>'エントリー表'!B17</f>
        <v>-</v>
      </c>
      <c r="C17" s="11" t="str">
        <f>'エントリー表'!C17</f>
        <v>-</v>
      </c>
      <c r="D17" s="88" t="str">
        <f>'エントリー表'!D17</f>
        <v>-</v>
      </c>
      <c r="E17" s="89" t="str">
        <f>'エントリー表'!E17</f>
        <v>-</v>
      </c>
      <c r="F17" s="120"/>
      <c r="G17" s="120"/>
      <c r="H17" s="21" t="s">
        <v>205</v>
      </c>
      <c r="I17" s="21">
        <f>'エントリー表'!F36</f>
        <v>0</v>
      </c>
      <c r="J17" s="21">
        <f>'エントリー表'!G36</f>
        <v>0</v>
      </c>
      <c r="K17" s="21">
        <f>'エントリー表'!H36</f>
        <v>0</v>
      </c>
      <c r="L17" s="109"/>
      <c r="M17" s="1"/>
      <c r="P17" s="8" t="s">
        <v>67</v>
      </c>
      <c r="Q17" s="10" t="s">
        <v>181</v>
      </c>
    </row>
    <row r="18" spans="1:17" ht="27" customHeight="1">
      <c r="A18" s="11">
        <v>12</v>
      </c>
      <c r="B18" s="11" t="str">
        <f>'エントリー表'!B18</f>
        <v>-</v>
      </c>
      <c r="C18" s="11" t="str">
        <f>'エントリー表'!C18</f>
        <v>-</v>
      </c>
      <c r="D18" s="88" t="str">
        <f>'エントリー表'!D18</f>
        <v>-</v>
      </c>
      <c r="E18" s="88" t="str">
        <f>'エントリー表'!E18</f>
        <v>-</v>
      </c>
      <c r="F18" s="120"/>
      <c r="G18" s="120"/>
      <c r="H18" s="21" t="s">
        <v>206</v>
      </c>
      <c r="I18" s="21">
        <f>'エントリー表'!F37</f>
        <v>0</v>
      </c>
      <c r="J18" s="21">
        <f>'エントリー表'!G37</f>
        <v>0</v>
      </c>
      <c r="K18" s="21">
        <f>'エントリー表'!H37</f>
        <v>0</v>
      </c>
      <c r="L18" s="109"/>
      <c r="M18" s="1"/>
      <c r="P18" s="8" t="s">
        <v>69</v>
      </c>
      <c r="Q18" s="10" t="s">
        <v>182</v>
      </c>
    </row>
    <row r="19" spans="1:17" ht="27" customHeight="1">
      <c r="A19" s="11">
        <v>13</v>
      </c>
      <c r="B19" s="11" t="str">
        <f>'エントリー表'!B19</f>
        <v>-</v>
      </c>
      <c r="C19" s="11" t="str">
        <f>'エントリー表'!C19</f>
        <v>-</v>
      </c>
      <c r="D19" s="88" t="str">
        <f>'エントリー表'!D19</f>
        <v>-</v>
      </c>
      <c r="E19" s="89" t="str">
        <f>'エントリー表'!E19</f>
        <v>-</v>
      </c>
      <c r="F19" s="120"/>
      <c r="G19" s="120"/>
      <c r="H19" s="21" t="s">
        <v>207</v>
      </c>
      <c r="I19" s="21">
        <f>'エントリー表'!F38</f>
        <v>0</v>
      </c>
      <c r="J19" s="21">
        <f>'エントリー表'!G38</f>
        <v>0</v>
      </c>
      <c r="K19" s="21">
        <f>'エントリー表'!H38</f>
        <v>0</v>
      </c>
      <c r="L19" s="109"/>
      <c r="M19" s="1"/>
      <c r="P19" s="8" t="s">
        <v>71</v>
      </c>
      <c r="Q19" s="10" t="s">
        <v>183</v>
      </c>
    </row>
    <row r="20" spans="1:17" ht="27" customHeight="1">
      <c r="A20" s="11">
        <v>14</v>
      </c>
      <c r="B20" s="11" t="str">
        <f>'エントリー表'!B20</f>
        <v>-</v>
      </c>
      <c r="C20" s="11" t="str">
        <f>'エントリー表'!C20</f>
        <v>-</v>
      </c>
      <c r="D20" s="88" t="str">
        <f>'エントリー表'!D20</f>
        <v>-</v>
      </c>
      <c r="E20" s="89" t="str">
        <f>'エントリー表'!E20</f>
        <v>-</v>
      </c>
      <c r="F20" s="120"/>
      <c r="G20" s="120"/>
      <c r="H20" s="189"/>
      <c r="I20" s="190"/>
      <c r="J20" s="190"/>
      <c r="K20" s="191"/>
      <c r="L20" s="109"/>
      <c r="M20" s="47"/>
      <c r="P20" s="8" t="s">
        <v>73</v>
      </c>
      <c r="Q20" s="10" t="s">
        <v>126</v>
      </c>
    </row>
    <row r="21" spans="1:17" ht="27" customHeight="1">
      <c r="A21" s="11">
        <v>15</v>
      </c>
      <c r="B21" s="11" t="str">
        <f>'エントリー表'!B21</f>
        <v>-</v>
      </c>
      <c r="C21" s="11" t="str">
        <f>'エントリー表'!C21</f>
        <v>-</v>
      </c>
      <c r="D21" s="88" t="str">
        <f>'エントリー表'!D21</f>
        <v>-</v>
      </c>
      <c r="E21" s="89" t="str">
        <f>'エントリー表'!E21</f>
        <v>-</v>
      </c>
      <c r="F21" s="120"/>
      <c r="G21" s="120"/>
      <c r="H21" s="192" t="s">
        <v>5</v>
      </c>
      <c r="I21" s="192"/>
      <c r="J21" s="192"/>
      <c r="K21" s="192"/>
      <c r="L21" s="110"/>
      <c r="M21" s="92"/>
      <c r="P21" s="8" t="s">
        <v>75</v>
      </c>
      <c r="Q21" s="10" t="s">
        <v>111</v>
      </c>
    </row>
    <row r="22" spans="1:17" ht="27" customHeight="1">
      <c r="A22" s="11">
        <v>16</v>
      </c>
      <c r="B22" s="11" t="str">
        <f>'エントリー表'!B22</f>
        <v>-</v>
      </c>
      <c r="C22" s="11" t="str">
        <f>'エントリー表'!C22</f>
        <v>-</v>
      </c>
      <c r="D22" s="88" t="str">
        <f>'エントリー表'!D22</f>
        <v>-</v>
      </c>
      <c r="E22" s="89" t="str">
        <f>'エントリー表'!E22</f>
        <v>-</v>
      </c>
      <c r="F22" s="120"/>
      <c r="G22" s="120"/>
      <c r="H22" s="147" t="s">
        <v>3</v>
      </c>
      <c r="I22" s="147"/>
      <c r="J22" s="147"/>
      <c r="K22" s="22" t="s">
        <v>6</v>
      </c>
      <c r="L22" s="111"/>
      <c r="M22" s="93"/>
      <c r="P22" s="8" t="s">
        <v>77</v>
      </c>
      <c r="Q22" s="10" t="s">
        <v>170</v>
      </c>
    </row>
    <row r="23" spans="1:16" ht="27" customHeight="1">
      <c r="A23" s="11">
        <v>17</v>
      </c>
      <c r="B23" s="11" t="str">
        <f>'エントリー表'!B23</f>
        <v>-</v>
      </c>
      <c r="C23" s="11" t="str">
        <f>'エントリー表'!C23</f>
        <v>-</v>
      </c>
      <c r="D23" s="88" t="str">
        <f>'エントリー表'!D23</f>
        <v>-</v>
      </c>
      <c r="E23" s="89" t="str">
        <f>'エントリー表'!E23</f>
        <v>-</v>
      </c>
      <c r="F23" s="120"/>
      <c r="G23" s="120"/>
      <c r="H23" s="184" t="str">
        <f>'エントリー表'!A35</f>
        <v>-</v>
      </c>
      <c r="I23" s="171"/>
      <c r="J23" s="172"/>
      <c r="K23" s="22" t="str">
        <f>'エントリー表'!D35</f>
        <v>-</v>
      </c>
      <c r="L23" s="111"/>
      <c r="M23" s="93"/>
      <c r="P23" s="8" t="s">
        <v>78</v>
      </c>
    </row>
    <row r="24" spans="1:16" ht="27" customHeight="1">
      <c r="A24" s="11">
        <v>18</v>
      </c>
      <c r="B24" s="11" t="str">
        <f>'エントリー表'!B24</f>
        <v>-</v>
      </c>
      <c r="C24" s="11" t="str">
        <f>'エントリー表'!C24</f>
        <v>-</v>
      </c>
      <c r="D24" s="88" t="str">
        <f>'エントリー表'!D24</f>
        <v>-</v>
      </c>
      <c r="E24" s="89" t="str">
        <f>'エントリー表'!E24</f>
        <v>-</v>
      </c>
      <c r="F24" s="120"/>
      <c r="G24" s="120"/>
      <c r="H24" s="184" t="str">
        <f>'エントリー表'!A36</f>
        <v>-</v>
      </c>
      <c r="I24" s="171"/>
      <c r="J24" s="172"/>
      <c r="K24" s="22" t="str">
        <f>'エントリー表'!D36</f>
        <v>-</v>
      </c>
      <c r="L24" s="111"/>
      <c r="M24" s="93"/>
      <c r="P24" s="8" t="s">
        <v>80</v>
      </c>
    </row>
    <row r="25" spans="1:16" ht="27" customHeight="1">
      <c r="A25" s="11">
        <v>19</v>
      </c>
      <c r="B25" s="11" t="str">
        <f>'エントリー表'!B25</f>
        <v>-</v>
      </c>
      <c r="C25" s="11" t="str">
        <f>'エントリー表'!C25</f>
        <v>-</v>
      </c>
      <c r="D25" s="88" t="str">
        <f>'エントリー表'!D25</f>
        <v>-</v>
      </c>
      <c r="E25" s="89" t="str">
        <f>'エントリー表'!E25</f>
        <v>-</v>
      </c>
      <c r="F25" s="120"/>
      <c r="G25" s="120"/>
      <c r="H25" s="184" t="str">
        <f>'エントリー表'!A37</f>
        <v>-</v>
      </c>
      <c r="I25" s="171"/>
      <c r="J25" s="172"/>
      <c r="K25" s="22" t="str">
        <f>'エントリー表'!D37</f>
        <v>-</v>
      </c>
      <c r="L25" s="111"/>
      <c r="M25" s="93"/>
      <c r="P25" s="8" t="s">
        <v>82</v>
      </c>
    </row>
    <row r="26" spans="1:16" ht="27" customHeight="1">
      <c r="A26" s="11">
        <v>20</v>
      </c>
      <c r="B26" s="11" t="str">
        <f>'エントリー表'!B26</f>
        <v>-</v>
      </c>
      <c r="C26" s="11" t="str">
        <f>'エントリー表'!C26</f>
        <v>-</v>
      </c>
      <c r="D26" s="88" t="str">
        <f>'エントリー表'!D26</f>
        <v>-</v>
      </c>
      <c r="E26" s="88" t="str">
        <f>'エントリー表'!E26</f>
        <v>-</v>
      </c>
      <c r="F26" s="120"/>
      <c r="G26" s="120"/>
      <c r="H26" s="184" t="str">
        <f>'エントリー表'!A38</f>
        <v>-</v>
      </c>
      <c r="I26" s="171"/>
      <c r="J26" s="172"/>
      <c r="K26" s="22" t="str">
        <f>'エントリー表'!D38</f>
        <v>-</v>
      </c>
      <c r="L26" s="111"/>
      <c r="M26" s="93"/>
      <c r="P26" s="8" t="s">
        <v>84</v>
      </c>
    </row>
    <row r="27" spans="1:16" ht="27" customHeight="1">
      <c r="A27" s="11">
        <v>21</v>
      </c>
      <c r="B27" s="11" t="str">
        <f>'エントリー表'!B27</f>
        <v>-</v>
      </c>
      <c r="C27" s="11" t="str">
        <f>'エントリー表'!C27</f>
        <v>-</v>
      </c>
      <c r="D27" s="88" t="str">
        <f>'エントリー表'!D27</f>
        <v>-</v>
      </c>
      <c r="E27" s="89" t="str">
        <f>'エントリー表'!E27</f>
        <v>-</v>
      </c>
      <c r="F27" s="120"/>
      <c r="G27" s="120"/>
      <c r="H27" s="184" t="str">
        <f>'エントリー表'!A39</f>
        <v>-</v>
      </c>
      <c r="I27" s="171"/>
      <c r="J27" s="172"/>
      <c r="K27" s="22" t="str">
        <f>'エントリー表'!D39</f>
        <v>-</v>
      </c>
      <c r="L27" s="111"/>
      <c r="M27" s="93"/>
      <c r="P27" s="8" t="s">
        <v>86</v>
      </c>
    </row>
    <row r="28" spans="1:16" ht="27" customHeight="1">
      <c r="A28" s="11">
        <v>22</v>
      </c>
      <c r="B28" s="11" t="str">
        <f>'エントリー表'!B28</f>
        <v>-</v>
      </c>
      <c r="C28" s="11" t="str">
        <f>'エントリー表'!C28</f>
        <v>-</v>
      </c>
      <c r="D28" s="88" t="str">
        <f>'エントリー表'!D28</f>
        <v>-</v>
      </c>
      <c r="E28" s="89" t="str">
        <f>'エントリー表'!E28</f>
        <v>-</v>
      </c>
      <c r="F28" s="120"/>
      <c r="G28" s="120"/>
      <c r="H28" s="184" t="str">
        <f>'エントリー表'!A40</f>
        <v>-</v>
      </c>
      <c r="I28" s="171"/>
      <c r="J28" s="172"/>
      <c r="K28" s="22" t="str">
        <f>'エントリー表'!D40</f>
        <v>-</v>
      </c>
      <c r="L28" s="111"/>
      <c r="M28" s="93"/>
      <c r="P28" s="8" t="s">
        <v>86</v>
      </c>
    </row>
    <row r="29" spans="1:16" ht="27" customHeight="1">
      <c r="A29" s="11">
        <v>23</v>
      </c>
      <c r="B29" s="11" t="str">
        <f>'エントリー表'!B29</f>
        <v>-</v>
      </c>
      <c r="C29" s="11" t="str">
        <f>'エントリー表'!C29</f>
        <v>-</v>
      </c>
      <c r="D29" s="88" t="str">
        <f>'エントリー表'!D29</f>
        <v>-</v>
      </c>
      <c r="E29" s="89" t="str">
        <f>'エントリー表'!E29</f>
        <v>-</v>
      </c>
      <c r="F29" s="120"/>
      <c r="G29" s="120"/>
      <c r="H29" s="116" t="s">
        <v>184</v>
      </c>
      <c r="I29" s="205" t="s">
        <v>229</v>
      </c>
      <c r="J29" s="205"/>
      <c r="K29" s="206"/>
      <c r="L29" s="75"/>
      <c r="P29" s="8" t="s">
        <v>88</v>
      </c>
    </row>
    <row r="30" spans="1:16" ht="27" customHeight="1">
      <c r="A30" s="11">
        <v>24</v>
      </c>
      <c r="B30" s="11" t="str">
        <f>'エントリー表'!B30</f>
        <v>-</v>
      </c>
      <c r="C30" s="11" t="str">
        <f>'エントリー表'!C30</f>
        <v>-</v>
      </c>
      <c r="D30" s="88" t="str">
        <f>'エントリー表'!D30</f>
        <v>-</v>
      </c>
      <c r="E30" s="89" t="str">
        <f>'エントリー表'!E30</f>
        <v>-</v>
      </c>
      <c r="F30" s="120"/>
      <c r="G30" s="120"/>
      <c r="H30" s="116" t="s">
        <v>185</v>
      </c>
      <c r="I30" s="182" t="s">
        <v>230</v>
      </c>
      <c r="J30" s="182"/>
      <c r="K30" s="183"/>
      <c r="L30" s="75"/>
      <c r="P30" s="8" t="s">
        <v>90</v>
      </c>
    </row>
    <row r="31" spans="1:16" ht="27" customHeight="1">
      <c r="A31" s="11">
        <v>25</v>
      </c>
      <c r="B31" s="11" t="str">
        <f>'エントリー表'!B31</f>
        <v>-</v>
      </c>
      <c r="C31" s="11" t="str">
        <f>'エントリー表'!C31</f>
        <v>-</v>
      </c>
      <c r="D31" s="88" t="str">
        <f>'エントリー表'!D31</f>
        <v>-</v>
      </c>
      <c r="E31" s="89" t="str">
        <f>'エントリー表'!E31</f>
        <v>-</v>
      </c>
      <c r="F31" s="120"/>
      <c r="G31" s="120"/>
      <c r="H31" s="116" t="s">
        <v>186</v>
      </c>
      <c r="I31" s="182" t="s">
        <v>171</v>
      </c>
      <c r="J31" s="182"/>
      <c r="K31" s="183"/>
      <c r="L31" s="112"/>
      <c r="M31" s="24"/>
      <c r="P31" s="8" t="s">
        <v>92</v>
      </c>
    </row>
    <row r="32" spans="1:16" ht="27" customHeight="1">
      <c r="A32" s="114"/>
      <c r="B32" s="115"/>
      <c r="C32" s="115"/>
      <c r="D32" s="115"/>
      <c r="E32" s="115"/>
      <c r="F32" s="115"/>
      <c r="G32" s="115"/>
      <c r="H32" s="117"/>
      <c r="I32" s="180" t="s">
        <v>172</v>
      </c>
      <c r="J32" s="180"/>
      <c r="K32" s="181"/>
      <c r="L32" s="73"/>
      <c r="M32" s="27"/>
      <c r="P32" s="8" t="s">
        <v>94</v>
      </c>
    </row>
    <row r="33" spans="1:16" ht="22.5" customHeight="1">
      <c r="A33" s="25"/>
      <c r="B33" s="25"/>
      <c r="C33" s="25"/>
      <c r="D33" s="25"/>
      <c r="E33" s="25"/>
      <c r="F33" s="25"/>
      <c r="G33" s="25"/>
      <c r="L33" s="113"/>
      <c r="M33" s="23"/>
      <c r="P33" s="8" t="s">
        <v>96</v>
      </c>
    </row>
    <row r="34" spans="1:16" ht="22.5" customHeight="1">
      <c r="A34" s="25"/>
      <c r="B34" s="25"/>
      <c r="C34" s="25"/>
      <c r="D34" s="25"/>
      <c r="E34" s="25"/>
      <c r="F34" s="25"/>
      <c r="G34" s="25"/>
      <c r="L34" s="113"/>
      <c r="M34" s="23"/>
      <c r="P34" s="8" t="s">
        <v>98</v>
      </c>
    </row>
    <row r="35" spans="1:12" ht="22.5" customHeight="1">
      <c r="A35" s="25"/>
      <c r="B35" s="25"/>
      <c r="C35" s="25"/>
      <c r="D35" s="25"/>
      <c r="E35" s="25"/>
      <c r="F35" s="25"/>
      <c r="G35" s="25"/>
      <c r="L35" s="75"/>
    </row>
    <row r="36" ht="22.5" customHeight="1"/>
    <row r="37" ht="22.5" customHeight="1"/>
    <row r="38" spans="7:11" ht="22.5" customHeight="1">
      <c r="G38" s="25"/>
      <c r="H38" s="25"/>
      <c r="I38" s="25"/>
      <c r="J38" s="25"/>
      <c r="K38" s="25"/>
    </row>
    <row r="39" spans="7:13" ht="22.5" customHeight="1">
      <c r="G39" s="25"/>
      <c r="H39" s="24"/>
      <c r="I39" s="24"/>
      <c r="J39" s="24"/>
      <c r="K39" s="27"/>
      <c r="L39" s="27"/>
      <c r="M39" s="27"/>
    </row>
    <row r="40" spans="7:13" ht="22.5" customHeight="1">
      <c r="G40" s="25"/>
      <c r="H40" s="28"/>
      <c r="I40" s="28"/>
      <c r="J40" s="28"/>
      <c r="K40" s="28"/>
      <c r="L40" s="28"/>
      <c r="M40" s="28"/>
    </row>
    <row r="41" spans="7:13" ht="22.5" customHeight="1">
      <c r="G41" s="25"/>
      <c r="H41" s="24"/>
      <c r="I41" s="24"/>
      <c r="J41" s="24"/>
      <c r="K41" s="27"/>
      <c r="L41" s="27"/>
      <c r="M41" s="27"/>
    </row>
    <row r="42" spans="8:13" ht="18" customHeight="1">
      <c r="H42" s="25"/>
      <c r="I42" s="25"/>
      <c r="J42" s="25"/>
      <c r="K42" s="25"/>
      <c r="L42" s="25"/>
      <c r="M42" s="25"/>
    </row>
    <row r="43" spans="8:13" ht="18" customHeight="1">
      <c r="H43" s="25"/>
      <c r="I43" s="25"/>
      <c r="J43" s="25"/>
      <c r="K43" s="25"/>
      <c r="L43" s="25"/>
      <c r="M43" s="25"/>
    </row>
    <row r="44" spans="8:13" ht="18" customHeight="1">
      <c r="H44" s="25"/>
      <c r="I44" s="25"/>
      <c r="J44" s="25"/>
      <c r="K44" s="25"/>
      <c r="L44" s="25"/>
      <c r="M44" s="25"/>
    </row>
    <row r="45" spans="8:13" ht="18" customHeight="1">
      <c r="H45" s="25"/>
      <c r="I45" s="25"/>
      <c r="J45" s="25"/>
      <c r="K45" s="25"/>
      <c r="L45" s="25"/>
      <c r="M45" s="25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7" s="9" customFormat="1" ht="18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6"/>
      <c r="O59" s="16"/>
      <c r="P59" s="16"/>
      <c r="Q59" s="16"/>
    </row>
    <row r="60" spans="1:17" s="9" customFormat="1" ht="18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16"/>
      <c r="O60" s="16"/>
      <c r="P60" s="16"/>
      <c r="Q60" s="16"/>
    </row>
    <row r="61" spans="1:17" s="9" customFormat="1" ht="18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16"/>
      <c r="O61" s="16"/>
      <c r="P61" s="16"/>
      <c r="Q61" s="16"/>
    </row>
    <row r="62" spans="1:17" s="9" customFormat="1" ht="18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16"/>
      <c r="O62" s="16"/>
      <c r="P62" s="16"/>
      <c r="Q62" s="16"/>
    </row>
    <row r="63" spans="1:17" s="9" customFormat="1" ht="18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6"/>
      <c r="O63" s="16"/>
      <c r="P63" s="16"/>
      <c r="Q63" s="16"/>
    </row>
  </sheetData>
  <sheetProtection password="CC19" sheet="1"/>
  <protectedRanges>
    <protectedRange sqref="H8:L12" name="範囲5"/>
    <protectedRange sqref="F7:G31" name="範囲4"/>
    <protectedRange sqref="B7:C31" name="範囲3"/>
    <protectedRange sqref="H5" name="範囲2"/>
    <protectedRange sqref="D5:E5" name="範囲1"/>
  </protectedRanges>
  <mergeCells count="41">
    <mergeCell ref="I30:K30"/>
    <mergeCell ref="I29:K29"/>
    <mergeCell ref="H27:J27"/>
    <mergeCell ref="H28:J28"/>
    <mergeCell ref="A1:K1"/>
    <mergeCell ref="A2:K2"/>
    <mergeCell ref="A3:C3"/>
    <mergeCell ref="D3:E3"/>
    <mergeCell ref="F3:G3"/>
    <mergeCell ref="H3:K3"/>
    <mergeCell ref="A4:C4"/>
    <mergeCell ref="D4:E4"/>
    <mergeCell ref="F4:G4"/>
    <mergeCell ref="H4:K4"/>
    <mergeCell ref="A5:C5"/>
    <mergeCell ref="F5:G5"/>
    <mergeCell ref="H5:K5"/>
    <mergeCell ref="H6:K6"/>
    <mergeCell ref="H7:I7"/>
    <mergeCell ref="J7:K7"/>
    <mergeCell ref="H8:I8"/>
    <mergeCell ref="J8:K8"/>
    <mergeCell ref="H9:I9"/>
    <mergeCell ref="J9:K9"/>
    <mergeCell ref="H23:J23"/>
    <mergeCell ref="H10:I10"/>
    <mergeCell ref="J10:K10"/>
    <mergeCell ref="H11:I11"/>
    <mergeCell ref="J11:K11"/>
    <mergeCell ref="H12:I12"/>
    <mergeCell ref="J12:K12"/>
    <mergeCell ref="I32:K32"/>
    <mergeCell ref="I31:K31"/>
    <mergeCell ref="H24:J24"/>
    <mergeCell ref="H25:J25"/>
    <mergeCell ref="H26:J26"/>
    <mergeCell ref="H13:K13"/>
    <mergeCell ref="H14:K14"/>
    <mergeCell ref="H20:K20"/>
    <mergeCell ref="H21:K21"/>
    <mergeCell ref="H22:J22"/>
  </mergeCells>
  <dataValidations count="5">
    <dataValidation type="list" allowBlank="1" showInputMessage="1" showErrorMessage="1" sqref="F7:G31">
      <formula1>$N$2:$N$5</formula1>
    </dataValidation>
    <dataValidation type="list" allowBlank="1" showInputMessage="1" showErrorMessage="1" sqref="H5:L5">
      <formula1>$Q$2:$Q$22</formula1>
    </dataValidation>
    <dataValidation type="list" allowBlank="1" showInputMessage="1" showErrorMessage="1" sqref="D5">
      <formula1>$O$1:$O$14</formula1>
    </dataValidation>
    <dataValidation type="list" allowBlank="1" showInputMessage="1" showErrorMessage="1" sqref="E5">
      <formula1>$P$1:$P$34</formula1>
    </dataValidation>
    <dataValidation type="list" allowBlank="1" showInputMessage="1" showErrorMessage="1" sqref="B7:B31">
      <formula1>$M$2:$M$9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1"/>
  <sheetViews>
    <sheetView view="pageBreakPreview" zoomScaleSheetLayoutView="100" zoomScalePageLayoutView="0" workbookViewId="0" topLeftCell="A1">
      <selection activeCell="G5" sqref="G5:I5"/>
    </sheetView>
  </sheetViews>
  <sheetFormatPr defaultColWidth="9.00390625" defaultRowHeight="13.5"/>
  <cols>
    <col min="1" max="1" width="5.625" style="0" customWidth="1"/>
    <col min="2" max="3" width="5.625" style="71" customWidth="1"/>
    <col min="4" max="5" width="25.625" style="71" customWidth="1"/>
    <col min="6" max="8" width="15.625" style="71" customWidth="1"/>
    <col min="9" max="9" width="5.625" style="71" customWidth="1"/>
    <col min="10" max="10" width="40.625" style="29" customWidth="1"/>
    <col min="11" max="12" width="20.625" style="20" customWidth="1"/>
    <col min="13" max="14" width="9.00390625" style="20" customWidth="1"/>
    <col min="15" max="15" width="20.625" style="20" customWidth="1"/>
    <col min="16" max="18" width="5.625" style="19" customWidth="1"/>
  </cols>
  <sheetData>
    <row r="1" spans="1:18" s="59" customFormat="1" ht="30" customHeight="1">
      <c r="A1" s="219" t="str">
        <f>'エントリー表'!$A$1</f>
        <v>平成30年度 第54回 九州社会人サッカー選手権大会　長崎予選</v>
      </c>
      <c r="B1" s="219"/>
      <c r="C1" s="219"/>
      <c r="D1" s="219"/>
      <c r="E1" s="219"/>
      <c r="F1" s="219"/>
      <c r="G1" s="219"/>
      <c r="H1" s="219"/>
      <c r="I1" s="219"/>
      <c r="J1" s="133">
        <f ca="1">TODAY()</f>
        <v>43203</v>
      </c>
      <c r="K1" s="7"/>
      <c r="L1" s="7"/>
      <c r="M1" s="7"/>
      <c r="N1" s="7"/>
      <c r="O1" s="7"/>
      <c r="P1" s="6"/>
      <c r="Q1" s="6"/>
      <c r="R1" s="6"/>
    </row>
    <row r="2" spans="1:18" s="59" customFormat="1" ht="30" customHeight="1">
      <c r="A2" s="220" t="s">
        <v>196</v>
      </c>
      <c r="B2" s="220"/>
      <c r="C2" s="220"/>
      <c r="D2" s="220"/>
      <c r="E2" s="220"/>
      <c r="F2" s="220"/>
      <c r="G2" s="220"/>
      <c r="H2" s="220"/>
      <c r="I2" s="220"/>
      <c r="J2" s="166" t="s">
        <v>105</v>
      </c>
      <c r="K2" s="7"/>
      <c r="L2" s="7"/>
      <c r="M2" s="7"/>
      <c r="N2" s="7"/>
      <c r="O2" s="7"/>
      <c r="P2" s="6"/>
      <c r="Q2" s="6"/>
      <c r="R2" s="6"/>
    </row>
    <row r="3" spans="1:18" s="61" customFormat="1" ht="34.5" customHeight="1">
      <c r="A3" s="221" t="str">
        <f>'エントリー表'!A3</f>
        <v>(ﾌﾘｶﾞﾅ)</v>
      </c>
      <c r="B3" s="221"/>
      <c r="C3" s="221"/>
      <c r="D3" s="221">
        <f>'エントリー表'!D3</f>
        <v>0</v>
      </c>
      <c r="E3" s="221"/>
      <c r="F3" s="60" t="str">
        <f>'エントリー表'!F3</f>
        <v>(ﾌﾘｶﾞﾅ)</v>
      </c>
      <c r="G3" s="221">
        <f>'エントリー表'!G3</f>
        <v>0</v>
      </c>
      <c r="H3" s="221"/>
      <c r="I3" s="221"/>
      <c r="J3" s="166"/>
      <c r="K3" s="33"/>
      <c r="L3" s="33"/>
      <c r="M3" s="18"/>
      <c r="N3" s="8"/>
      <c r="O3" s="33"/>
      <c r="P3" s="8"/>
      <c r="Q3" s="8"/>
      <c r="R3" s="8"/>
    </row>
    <row r="4" spans="1:18" s="61" customFormat="1" ht="34.5" customHeight="1">
      <c r="A4" s="223" t="str">
        <f>'エントリー表'!A4</f>
        <v>チーム名</v>
      </c>
      <c r="B4" s="223"/>
      <c r="C4" s="223"/>
      <c r="D4" s="224">
        <f>'エントリー表'!D4</f>
        <v>0</v>
      </c>
      <c r="E4" s="224"/>
      <c r="F4" s="63" t="str">
        <f>'エントリー表'!F4</f>
        <v>監督名</v>
      </c>
      <c r="G4" s="223">
        <f>'エントリー表'!G4</f>
        <v>0</v>
      </c>
      <c r="H4" s="223"/>
      <c r="I4" s="223"/>
      <c r="J4" s="166"/>
      <c r="K4" s="34" t="s">
        <v>112</v>
      </c>
      <c r="L4" s="34" t="s">
        <v>128</v>
      </c>
      <c r="M4" s="18" t="s">
        <v>20</v>
      </c>
      <c r="N4" s="8" t="s">
        <v>21</v>
      </c>
      <c r="O4" s="35" t="s">
        <v>22</v>
      </c>
      <c r="P4" s="8" t="s">
        <v>195</v>
      </c>
      <c r="Q4" s="8" t="s">
        <v>149</v>
      </c>
      <c r="R4" s="8" t="s">
        <v>150</v>
      </c>
    </row>
    <row r="5" spans="1:18" s="61" customFormat="1" ht="34.5" customHeight="1">
      <c r="A5" s="225" t="str">
        <f>'エントリー表'!A5</f>
        <v>連絡先住所</v>
      </c>
      <c r="B5" s="225"/>
      <c r="C5" s="225"/>
      <c r="D5" s="222" t="str">
        <f>'エントリー表'!$D$5</f>
        <v>〒</v>
      </c>
      <c r="E5" s="222"/>
      <c r="F5" s="65" t="str">
        <f>'エントリー表'!F5</f>
        <v>連絡先(携帯)</v>
      </c>
      <c r="G5" s="215">
        <f>'エントリー表'!G5</f>
        <v>0</v>
      </c>
      <c r="H5" s="215"/>
      <c r="I5" s="215"/>
      <c r="J5" s="167" t="s">
        <v>318</v>
      </c>
      <c r="K5" s="34" t="s">
        <v>113</v>
      </c>
      <c r="L5" s="34" t="s">
        <v>129</v>
      </c>
      <c r="M5" s="18" t="s">
        <v>25</v>
      </c>
      <c r="N5" s="8" t="s">
        <v>26</v>
      </c>
      <c r="O5" s="37" t="s">
        <v>27</v>
      </c>
      <c r="P5" s="50" t="s">
        <v>187</v>
      </c>
      <c r="Q5" s="18" t="s">
        <v>23</v>
      </c>
      <c r="R5" s="8" t="s">
        <v>24</v>
      </c>
    </row>
    <row r="6" spans="1:18" s="61" customFormat="1" ht="34.5" customHeight="1">
      <c r="A6" s="66" t="s">
        <v>9</v>
      </c>
      <c r="B6" s="67" t="s">
        <v>197</v>
      </c>
      <c r="C6" s="66" t="s">
        <v>198</v>
      </c>
      <c r="D6" s="68" t="s">
        <v>4</v>
      </c>
      <c r="E6" s="66" t="s">
        <v>199</v>
      </c>
      <c r="F6" s="66" t="s">
        <v>7</v>
      </c>
      <c r="G6" s="66" t="s">
        <v>339</v>
      </c>
      <c r="H6" s="69" t="s">
        <v>200</v>
      </c>
      <c r="I6" s="66" t="s">
        <v>201</v>
      </c>
      <c r="J6" s="167"/>
      <c r="K6" s="34" t="s">
        <v>114</v>
      </c>
      <c r="L6" s="34" t="s">
        <v>130</v>
      </c>
      <c r="M6" s="18" t="s">
        <v>30</v>
      </c>
      <c r="N6" s="8" t="s">
        <v>31</v>
      </c>
      <c r="O6" s="17" t="s">
        <v>32</v>
      </c>
      <c r="P6" s="50" t="s">
        <v>188</v>
      </c>
      <c r="Q6" s="18" t="s">
        <v>28</v>
      </c>
      <c r="R6" s="8" t="s">
        <v>29</v>
      </c>
    </row>
    <row r="7" spans="1:18" s="61" customFormat="1" ht="34.5" customHeight="1">
      <c r="A7" s="216" t="s">
        <v>227</v>
      </c>
      <c r="B7" s="217"/>
      <c r="C7" s="217"/>
      <c r="D7" s="217"/>
      <c r="E7" s="217"/>
      <c r="F7" s="217"/>
      <c r="G7" s="217"/>
      <c r="H7" s="217"/>
      <c r="I7" s="218"/>
      <c r="J7" s="167"/>
      <c r="K7" s="34" t="s">
        <v>110</v>
      </c>
      <c r="L7" s="34" t="s">
        <v>131</v>
      </c>
      <c r="M7" s="9"/>
      <c r="N7" s="8" t="s">
        <v>35</v>
      </c>
      <c r="O7" s="37" t="s">
        <v>36</v>
      </c>
      <c r="P7" s="50" t="s">
        <v>189</v>
      </c>
      <c r="Q7" s="18" t="s">
        <v>33</v>
      </c>
      <c r="R7" s="8" t="s">
        <v>34</v>
      </c>
    </row>
    <row r="8" spans="1:18" s="61" customFormat="1" ht="34.5" customHeight="1">
      <c r="A8" s="64">
        <v>1</v>
      </c>
      <c r="B8" s="64"/>
      <c r="C8" s="64"/>
      <c r="D8" s="64"/>
      <c r="E8" s="64"/>
      <c r="F8" s="62" t="s">
        <v>336</v>
      </c>
      <c r="G8" s="64"/>
      <c r="H8" s="64"/>
      <c r="I8" s="64" t="e">
        <f>DATEDIF(F8,J1,"Y")</f>
        <v>#VALUE!</v>
      </c>
      <c r="J8" s="166" t="s">
        <v>319</v>
      </c>
      <c r="K8" s="34" t="s">
        <v>115</v>
      </c>
      <c r="L8" s="34" t="s">
        <v>132</v>
      </c>
      <c r="M8" s="9"/>
      <c r="N8" s="8" t="s">
        <v>224</v>
      </c>
      <c r="O8" s="37" t="s">
        <v>39</v>
      </c>
      <c r="P8" s="50" t="s">
        <v>190</v>
      </c>
      <c r="Q8" s="18" t="s">
        <v>37</v>
      </c>
      <c r="R8" s="8" t="s">
        <v>38</v>
      </c>
    </row>
    <row r="9" spans="1:18" s="61" customFormat="1" ht="34.5" customHeight="1">
      <c r="A9" s="64">
        <v>2</v>
      </c>
      <c r="B9" s="64"/>
      <c r="C9" s="64"/>
      <c r="D9" s="64"/>
      <c r="E9" s="64"/>
      <c r="F9" s="65" t="s">
        <v>336</v>
      </c>
      <c r="G9" s="64"/>
      <c r="H9" s="64"/>
      <c r="I9" s="64" t="e">
        <f>DATEDIF(F9,J1,"Y")</f>
        <v>#VALUE!</v>
      </c>
      <c r="J9" s="166"/>
      <c r="K9" s="34" t="s">
        <v>116</v>
      </c>
      <c r="L9" s="34" t="s">
        <v>133</v>
      </c>
      <c r="M9" s="9"/>
      <c r="N9" s="8" t="s">
        <v>225</v>
      </c>
      <c r="O9" s="37" t="s">
        <v>42</v>
      </c>
      <c r="P9" s="50" t="s">
        <v>191</v>
      </c>
      <c r="Q9" s="18" t="s">
        <v>40</v>
      </c>
      <c r="R9" s="8" t="s">
        <v>41</v>
      </c>
    </row>
    <row r="10" spans="1:18" s="61" customFormat="1" ht="34.5" customHeight="1">
      <c r="A10" s="64">
        <v>3</v>
      </c>
      <c r="B10" s="64"/>
      <c r="C10" s="64"/>
      <c r="D10" s="64"/>
      <c r="E10" s="64"/>
      <c r="F10" s="65" t="s">
        <v>334</v>
      </c>
      <c r="G10" s="64"/>
      <c r="H10" s="64"/>
      <c r="I10" s="64" t="e">
        <f>DATEDIF(F10,J1,"Y")</f>
        <v>#VALUE!</v>
      </c>
      <c r="J10" s="166"/>
      <c r="K10" s="39"/>
      <c r="L10" s="39"/>
      <c r="M10" s="9"/>
      <c r="N10" s="8" t="s">
        <v>226</v>
      </c>
      <c r="O10" s="37" t="s">
        <v>45</v>
      </c>
      <c r="P10" s="50" t="s">
        <v>192</v>
      </c>
      <c r="Q10" s="18" t="s">
        <v>43</v>
      </c>
      <c r="R10" s="8" t="s">
        <v>44</v>
      </c>
    </row>
    <row r="11" spans="1:18" s="61" customFormat="1" ht="34.5" customHeight="1">
      <c r="A11" s="226" t="s">
        <v>228</v>
      </c>
      <c r="B11" s="227"/>
      <c r="C11" s="227"/>
      <c r="D11" s="227"/>
      <c r="E11" s="227"/>
      <c r="F11" s="227"/>
      <c r="G11" s="227"/>
      <c r="H11" s="227"/>
      <c r="I11" s="228"/>
      <c r="J11" s="166"/>
      <c r="K11" s="34" t="s">
        <v>117</v>
      </c>
      <c r="L11" s="34" t="s">
        <v>134</v>
      </c>
      <c r="M11" s="9"/>
      <c r="N11" s="9"/>
      <c r="O11" s="37" t="s">
        <v>48</v>
      </c>
      <c r="P11" s="50" t="s">
        <v>193</v>
      </c>
      <c r="Q11" s="18" t="s">
        <v>46</v>
      </c>
      <c r="R11" s="8" t="s">
        <v>47</v>
      </c>
    </row>
    <row r="12" spans="1:18" s="61" customFormat="1" ht="34.5" customHeight="1">
      <c r="A12" s="64">
        <v>1</v>
      </c>
      <c r="B12" s="64"/>
      <c r="C12" s="64"/>
      <c r="D12" s="64"/>
      <c r="E12" s="64"/>
      <c r="F12" s="65" t="s">
        <v>337</v>
      </c>
      <c r="G12" s="64"/>
      <c r="H12" s="64"/>
      <c r="I12" s="64" t="e">
        <f>DATEDIF(F12,J1,"Y")</f>
        <v>#VALUE!</v>
      </c>
      <c r="J12" s="29"/>
      <c r="K12" s="34" t="s">
        <v>118</v>
      </c>
      <c r="L12" s="34" t="s">
        <v>135</v>
      </c>
      <c r="M12" s="9"/>
      <c r="N12" s="9"/>
      <c r="O12" s="37" t="s">
        <v>51</v>
      </c>
      <c r="P12" s="50" t="s">
        <v>194</v>
      </c>
      <c r="Q12" s="18" t="s">
        <v>49</v>
      </c>
      <c r="R12" s="8" t="s">
        <v>50</v>
      </c>
    </row>
    <row r="13" spans="1:18" ht="34.5" customHeight="1">
      <c r="A13" s="64">
        <v>2</v>
      </c>
      <c r="B13" s="64"/>
      <c r="C13" s="64"/>
      <c r="D13" s="64"/>
      <c r="E13" s="64"/>
      <c r="F13" s="65" t="s">
        <v>334</v>
      </c>
      <c r="G13" s="64"/>
      <c r="H13" s="64"/>
      <c r="I13" s="64" t="e">
        <f>DATEDIF(F13,J1,"Y")</f>
        <v>#VALUE!</v>
      </c>
      <c r="J13" s="32"/>
      <c r="K13" s="34" t="s">
        <v>119</v>
      </c>
      <c r="L13" s="34" t="s">
        <v>136</v>
      </c>
      <c r="M13" s="9"/>
      <c r="N13" s="9"/>
      <c r="O13" s="33"/>
      <c r="P13" s="51"/>
      <c r="Q13" s="18" t="s">
        <v>52</v>
      </c>
      <c r="R13" s="8" t="s">
        <v>53</v>
      </c>
    </row>
    <row r="14" spans="1:18" ht="33.75" customHeight="1">
      <c r="A14" s="64">
        <v>3</v>
      </c>
      <c r="B14" s="64"/>
      <c r="C14" s="64"/>
      <c r="D14" s="64"/>
      <c r="E14" s="64"/>
      <c r="F14" s="65" t="s">
        <v>337</v>
      </c>
      <c r="G14" s="64"/>
      <c r="H14" s="64"/>
      <c r="I14" s="64" t="e">
        <f>DATEDIF(F14,J1,"Y")</f>
        <v>#VALUE!</v>
      </c>
      <c r="J14" s="32"/>
      <c r="K14" s="34" t="s">
        <v>120</v>
      </c>
      <c r="L14" s="34" t="s">
        <v>137</v>
      </c>
      <c r="O14" s="17" t="s">
        <v>56</v>
      </c>
      <c r="P14" s="18"/>
      <c r="Q14" s="18" t="s">
        <v>54</v>
      </c>
      <c r="R14" s="8" t="s">
        <v>55</v>
      </c>
    </row>
    <row r="15" spans="1:18" ht="21" customHeight="1">
      <c r="A15" s="214"/>
      <c r="B15" s="214"/>
      <c r="C15" s="214"/>
      <c r="D15" s="73"/>
      <c r="E15" s="32"/>
      <c r="F15" s="29"/>
      <c r="G15" s="29"/>
      <c r="H15" s="29"/>
      <c r="I15" s="29"/>
      <c r="J15" s="32"/>
      <c r="K15" s="34" t="s">
        <v>121</v>
      </c>
      <c r="L15" s="34" t="s">
        <v>138</v>
      </c>
      <c r="O15" s="17" t="s">
        <v>59</v>
      </c>
      <c r="P15" s="52"/>
      <c r="Q15" s="18" t="s">
        <v>57</v>
      </c>
      <c r="R15" s="8" t="s">
        <v>58</v>
      </c>
    </row>
    <row r="16" spans="1:18" ht="21" customHeight="1">
      <c r="A16" s="214"/>
      <c r="B16" s="214"/>
      <c r="C16" s="214"/>
      <c r="D16" s="73"/>
      <c r="E16" s="29"/>
      <c r="F16" s="45" t="str">
        <f>'エントリー表'!F40</f>
        <v>問い合わせ</v>
      </c>
      <c r="G16" s="139" t="str">
        <f>'エントリー表'!G40</f>
        <v>担当者 浜崎　義幸</v>
      </c>
      <c r="H16" s="139"/>
      <c r="I16" s="139"/>
      <c r="J16" s="32"/>
      <c r="K16" s="34" t="s">
        <v>122</v>
      </c>
      <c r="L16" s="34" t="s">
        <v>139</v>
      </c>
      <c r="O16" s="37" t="s">
        <v>62</v>
      </c>
      <c r="P16" s="52"/>
      <c r="Q16" s="18" t="s">
        <v>60</v>
      </c>
      <c r="R16" s="8" t="s">
        <v>61</v>
      </c>
    </row>
    <row r="17" spans="1:18" ht="21" customHeight="1">
      <c r="A17" s="74"/>
      <c r="B17" s="75"/>
      <c r="C17" s="75"/>
      <c r="D17" s="75"/>
      <c r="E17" s="29"/>
      <c r="F17" s="45" t="str">
        <f>'エントリー表'!F41</f>
        <v>送信先アドレス</v>
      </c>
      <c r="G17" s="138" t="str">
        <f>'エントリー表'!G41</f>
        <v>nfa.1th.hamasaki@gmail.com</v>
      </c>
      <c r="H17" s="138"/>
      <c r="I17" s="138"/>
      <c r="J17" s="32"/>
      <c r="K17" s="39"/>
      <c r="L17" s="39"/>
      <c r="O17" s="37" t="s">
        <v>64</v>
      </c>
      <c r="P17" s="53"/>
      <c r="R17" s="8" t="s">
        <v>63</v>
      </c>
    </row>
    <row r="18" spans="1:18" ht="21" customHeight="1">
      <c r="A18" s="76"/>
      <c r="B18" s="76"/>
      <c r="C18" s="76"/>
      <c r="D18" s="75"/>
      <c r="E18" s="153" t="s">
        <v>101</v>
      </c>
      <c r="F18" s="153"/>
      <c r="G18" s="153"/>
      <c r="H18" s="153"/>
      <c r="I18" s="153"/>
      <c r="J18" s="32"/>
      <c r="K18" s="34" t="s">
        <v>123</v>
      </c>
      <c r="L18" s="34" t="s">
        <v>140</v>
      </c>
      <c r="O18" s="37" t="s">
        <v>66</v>
      </c>
      <c r="P18" s="53"/>
      <c r="R18" s="8" t="s">
        <v>65</v>
      </c>
    </row>
    <row r="19" spans="1:18" ht="21" customHeight="1">
      <c r="A19" s="26"/>
      <c r="B19" s="26"/>
      <c r="C19" s="26"/>
      <c r="D19" s="20"/>
      <c r="E19" s="98" t="s">
        <v>188</v>
      </c>
      <c r="F19" s="98" t="s">
        <v>149</v>
      </c>
      <c r="G19" s="98" t="s">
        <v>150</v>
      </c>
      <c r="H19" s="47"/>
      <c r="I19" s="48"/>
      <c r="J19" s="32"/>
      <c r="K19" s="34" t="s">
        <v>124</v>
      </c>
      <c r="L19" s="34" t="s">
        <v>141</v>
      </c>
      <c r="O19" s="37" t="s">
        <v>68</v>
      </c>
      <c r="P19" s="53"/>
      <c r="R19" s="8" t="s">
        <v>67</v>
      </c>
    </row>
    <row r="20" spans="1:18" ht="21" customHeight="1">
      <c r="A20" s="48"/>
      <c r="B20" s="48"/>
      <c r="C20" s="48"/>
      <c r="D20" s="48"/>
      <c r="E20" s="142" t="s">
        <v>102</v>
      </c>
      <c r="F20" s="141">
        <f>'エントリー表'!$F$44</f>
        <v>0</v>
      </c>
      <c r="G20" s="141"/>
      <c r="H20" s="140" t="s">
        <v>103</v>
      </c>
      <c r="I20" s="48"/>
      <c r="J20" s="32"/>
      <c r="K20" s="34" t="s">
        <v>125</v>
      </c>
      <c r="L20" s="34" t="s">
        <v>142</v>
      </c>
      <c r="O20" s="37" t="s">
        <v>70</v>
      </c>
      <c r="P20" s="53"/>
      <c r="R20" s="8" t="s">
        <v>69</v>
      </c>
    </row>
    <row r="21" spans="1:18" ht="21" customHeight="1">
      <c r="A21" s="48"/>
      <c r="B21" s="48"/>
      <c r="C21" s="48"/>
      <c r="D21" s="48"/>
      <c r="E21" s="142"/>
      <c r="F21" s="141"/>
      <c r="G21" s="141"/>
      <c r="H21" s="140"/>
      <c r="I21" s="47"/>
      <c r="J21" s="32"/>
      <c r="K21" s="34" t="s">
        <v>126</v>
      </c>
      <c r="L21" s="34" t="s">
        <v>143</v>
      </c>
      <c r="O21" s="37"/>
      <c r="P21" s="53"/>
      <c r="R21" s="8" t="s">
        <v>71</v>
      </c>
    </row>
    <row r="22" spans="2:18" ht="21" customHeight="1">
      <c r="B22"/>
      <c r="C22"/>
      <c r="D22"/>
      <c r="E22"/>
      <c r="F22"/>
      <c r="J22" s="32"/>
      <c r="K22" s="34" t="s">
        <v>111</v>
      </c>
      <c r="L22" s="34" t="s">
        <v>144</v>
      </c>
      <c r="O22" s="37"/>
      <c r="P22" s="53"/>
      <c r="R22" s="8" t="s">
        <v>73</v>
      </c>
    </row>
    <row r="23" spans="2:18" ht="21" customHeight="1">
      <c r="B23"/>
      <c r="C23"/>
      <c r="D23"/>
      <c r="E23"/>
      <c r="F23"/>
      <c r="J23" s="32"/>
      <c r="K23" s="34" t="s">
        <v>127</v>
      </c>
      <c r="L23" s="34" t="s">
        <v>145</v>
      </c>
      <c r="O23" s="37"/>
      <c r="P23" s="53"/>
      <c r="R23" s="8" t="s">
        <v>75</v>
      </c>
    </row>
    <row r="24" spans="2:18" ht="21" customHeight="1">
      <c r="B24"/>
      <c r="C24"/>
      <c r="D24"/>
      <c r="E24"/>
      <c r="F24"/>
      <c r="H24" s="72"/>
      <c r="J24" s="32"/>
      <c r="K24" s="40"/>
      <c r="L24" s="26"/>
      <c r="O24" s="37"/>
      <c r="P24" s="53"/>
      <c r="R24" s="8" t="s">
        <v>77</v>
      </c>
    </row>
    <row r="25" spans="2:18" ht="21" customHeight="1">
      <c r="B25"/>
      <c r="C25"/>
      <c r="D25"/>
      <c r="E25"/>
      <c r="F25"/>
      <c r="J25" s="32"/>
      <c r="K25" s="37"/>
      <c r="L25" s="41"/>
      <c r="O25" s="37"/>
      <c r="P25" s="53"/>
      <c r="R25" s="8" t="s">
        <v>78</v>
      </c>
    </row>
    <row r="26" spans="2:18" ht="21" customHeight="1">
      <c r="B26"/>
      <c r="C26"/>
      <c r="D26"/>
      <c r="E26"/>
      <c r="F26"/>
      <c r="J26" s="32"/>
      <c r="K26" s="17"/>
      <c r="L26" s="24"/>
      <c r="O26" s="37"/>
      <c r="P26" s="53"/>
      <c r="R26" s="8" t="s">
        <v>80</v>
      </c>
    </row>
    <row r="27" spans="2:18" ht="21" customHeight="1">
      <c r="B27"/>
      <c r="C27"/>
      <c r="D27"/>
      <c r="E27"/>
      <c r="F27"/>
      <c r="J27" s="32"/>
      <c r="K27" s="35"/>
      <c r="L27" s="42"/>
      <c r="O27" s="37"/>
      <c r="P27" s="53"/>
      <c r="R27" s="8" t="s">
        <v>82</v>
      </c>
    </row>
    <row r="28" spans="2:18" ht="21" customHeight="1">
      <c r="B28"/>
      <c r="C28"/>
      <c r="D28"/>
      <c r="E28"/>
      <c r="F28"/>
      <c r="G28"/>
      <c r="H28"/>
      <c r="I28"/>
      <c r="J28" s="32"/>
      <c r="K28" s="35"/>
      <c r="L28" s="42"/>
      <c r="O28" s="37"/>
      <c r="P28" s="53"/>
      <c r="R28" s="8" t="s">
        <v>84</v>
      </c>
    </row>
    <row r="29" spans="1:18" ht="21" customHeight="1">
      <c r="A29" s="70"/>
      <c r="B29"/>
      <c r="C29"/>
      <c r="D29"/>
      <c r="E29"/>
      <c r="F29"/>
      <c r="G29"/>
      <c r="H29"/>
      <c r="I29"/>
      <c r="J29" s="32"/>
      <c r="K29" s="35"/>
      <c r="L29" s="42"/>
      <c r="O29" s="17" t="s">
        <v>72</v>
      </c>
      <c r="P29" s="27"/>
      <c r="R29" s="8" t="s">
        <v>86</v>
      </c>
    </row>
    <row r="30" spans="1:18" ht="21" customHeight="1">
      <c r="A30" s="70"/>
      <c r="B30"/>
      <c r="C30"/>
      <c r="D30"/>
      <c r="E30"/>
      <c r="F30"/>
      <c r="G30"/>
      <c r="H30"/>
      <c r="I30"/>
      <c r="J30" s="32"/>
      <c r="K30" s="37"/>
      <c r="L30" s="41"/>
      <c r="O30" s="35" t="s">
        <v>74</v>
      </c>
      <c r="P30" s="54"/>
      <c r="R30" s="8" t="s">
        <v>88</v>
      </c>
    </row>
    <row r="31" spans="2:18" ht="21" customHeight="1">
      <c r="B31"/>
      <c r="C31"/>
      <c r="D31"/>
      <c r="E31"/>
      <c r="F31"/>
      <c r="G31"/>
      <c r="H31"/>
      <c r="I31"/>
      <c r="J31" s="32"/>
      <c r="K31" s="17"/>
      <c r="L31" s="24"/>
      <c r="O31" s="17" t="s">
        <v>76</v>
      </c>
      <c r="P31" s="27"/>
      <c r="R31" s="8" t="s">
        <v>90</v>
      </c>
    </row>
    <row r="32" spans="2:18" ht="21" customHeight="1">
      <c r="B32"/>
      <c r="C32"/>
      <c r="D32"/>
      <c r="E32"/>
      <c r="F32"/>
      <c r="G32"/>
      <c r="H32"/>
      <c r="I32"/>
      <c r="J32" s="32"/>
      <c r="K32" s="17"/>
      <c r="L32" s="24"/>
      <c r="O32" s="40"/>
      <c r="P32" s="55"/>
      <c r="R32" s="8" t="s">
        <v>92</v>
      </c>
    </row>
    <row r="33" spans="2:18" ht="21" customHeight="1">
      <c r="B33"/>
      <c r="C33"/>
      <c r="D33"/>
      <c r="E33"/>
      <c r="F33"/>
      <c r="G33"/>
      <c r="H33"/>
      <c r="I33"/>
      <c r="J33" s="32"/>
      <c r="K33" s="35"/>
      <c r="L33" s="42"/>
      <c r="O33" s="37" t="s">
        <v>79</v>
      </c>
      <c r="P33" s="53"/>
      <c r="R33" s="8" t="s">
        <v>94</v>
      </c>
    </row>
    <row r="34" spans="2:18" ht="21" customHeight="1">
      <c r="B34"/>
      <c r="C34"/>
      <c r="D34"/>
      <c r="E34"/>
      <c r="F34"/>
      <c r="G34"/>
      <c r="H34"/>
      <c r="I34"/>
      <c r="J34" s="44"/>
      <c r="K34" s="35"/>
      <c r="L34" s="42"/>
      <c r="O34" s="17" t="s">
        <v>81</v>
      </c>
      <c r="P34" s="27"/>
      <c r="R34" s="8" t="s">
        <v>96</v>
      </c>
    </row>
    <row r="35" spans="2:18" ht="21" customHeight="1">
      <c r="B35"/>
      <c r="C35"/>
      <c r="D35"/>
      <c r="E35"/>
      <c r="F35"/>
      <c r="G35"/>
      <c r="H35"/>
      <c r="I35"/>
      <c r="J35" s="1"/>
      <c r="K35" s="37"/>
      <c r="L35" s="41"/>
      <c r="O35" s="35" t="s">
        <v>83</v>
      </c>
      <c r="P35" s="54"/>
      <c r="R35" s="8" t="s">
        <v>98</v>
      </c>
    </row>
    <row r="36" spans="2:16" ht="21" customHeight="1">
      <c r="B36"/>
      <c r="C36"/>
      <c r="D36"/>
      <c r="E36"/>
      <c r="F36"/>
      <c r="G36"/>
      <c r="H36"/>
      <c r="I36"/>
      <c r="J36" s="1"/>
      <c r="K36" s="35"/>
      <c r="L36" s="42"/>
      <c r="O36" s="35" t="s">
        <v>85</v>
      </c>
      <c r="P36" s="54"/>
    </row>
    <row r="37" spans="1:16" ht="21" customHeight="1">
      <c r="A37" s="61"/>
      <c r="B37" s="61"/>
      <c r="C37" s="61"/>
      <c r="D37" s="61"/>
      <c r="E37" s="61"/>
      <c r="F37" s="61"/>
      <c r="G37" s="61"/>
      <c r="H37" s="61"/>
      <c r="I37" s="61"/>
      <c r="J37" s="1"/>
      <c r="O37" s="35" t="s">
        <v>87</v>
      </c>
      <c r="P37" s="54"/>
    </row>
    <row r="38" spans="1:16" ht="21" customHeight="1">
      <c r="A38" s="61"/>
      <c r="B38" s="61"/>
      <c r="C38" s="61"/>
      <c r="D38" s="61"/>
      <c r="E38" s="61"/>
      <c r="F38" s="61"/>
      <c r="G38" s="61"/>
      <c r="H38" s="61"/>
      <c r="I38" s="61"/>
      <c r="J38" s="1"/>
      <c r="O38" s="37" t="s">
        <v>89</v>
      </c>
      <c r="P38" s="53"/>
    </row>
    <row r="39" spans="1:16" ht="21" customHeight="1">
      <c r="A39" s="61"/>
      <c r="B39" s="61"/>
      <c r="C39" s="61"/>
      <c r="D39" s="61"/>
      <c r="E39" s="61"/>
      <c r="F39" s="61"/>
      <c r="G39" s="61"/>
      <c r="H39" s="61"/>
      <c r="I39" s="61"/>
      <c r="J39" s="1"/>
      <c r="O39" s="17" t="s">
        <v>91</v>
      </c>
      <c r="P39" s="27"/>
    </row>
    <row r="40" spans="1:16" ht="21" customHeight="1">
      <c r="A40" s="61"/>
      <c r="B40" s="61"/>
      <c r="C40" s="61"/>
      <c r="D40" s="61"/>
      <c r="E40" s="61"/>
      <c r="F40" s="61"/>
      <c r="G40" s="61"/>
      <c r="H40" s="61"/>
      <c r="I40" s="61"/>
      <c r="J40" s="43"/>
      <c r="O40" s="17" t="s">
        <v>93</v>
      </c>
      <c r="P40" s="27"/>
    </row>
    <row r="41" spans="1:16" ht="21" customHeight="1">
      <c r="A41" s="61"/>
      <c r="H41" s="61"/>
      <c r="I41" s="61"/>
      <c r="O41" s="35" t="s">
        <v>95</v>
      </c>
      <c r="P41" s="54"/>
    </row>
    <row r="42" spans="8:16" ht="21" customHeight="1">
      <c r="H42" s="61"/>
      <c r="I42" s="61"/>
      <c r="O42" s="35" t="s">
        <v>97</v>
      </c>
      <c r="P42" s="54"/>
    </row>
    <row r="43" spans="8:16" ht="21" customHeight="1">
      <c r="H43" s="61"/>
      <c r="I43" s="61"/>
      <c r="O43" s="37" t="s">
        <v>99</v>
      </c>
      <c r="P43" s="53"/>
    </row>
    <row r="44" spans="8:17" ht="21" customHeight="1">
      <c r="H44" s="61"/>
      <c r="I44" s="61"/>
      <c r="O44" s="35" t="s">
        <v>100</v>
      </c>
      <c r="P44" s="54"/>
      <c r="Q44" s="55"/>
    </row>
    <row r="45" spans="8:9" ht="21" customHeight="1">
      <c r="H45" s="61"/>
      <c r="I45" s="61"/>
    </row>
    <row r="46" spans="8:9" ht="21" customHeight="1">
      <c r="H46" s="61"/>
      <c r="I46" s="61"/>
    </row>
    <row r="47" spans="8:9" ht="21" customHeight="1">
      <c r="H47" s="61"/>
      <c r="I47" s="61"/>
    </row>
    <row r="48" spans="8:9" ht="21" customHeight="1">
      <c r="H48" s="61"/>
      <c r="I48" s="61"/>
    </row>
    <row r="49" spans="8:9" ht="21" customHeight="1">
      <c r="H49" s="61"/>
      <c r="I49" s="61"/>
    </row>
    <row r="50" spans="15:17" ht="21" customHeight="1">
      <c r="O50" s="48"/>
      <c r="P50" s="47"/>
      <c r="Q50" s="47"/>
    </row>
    <row r="51" ht="18" customHeight="1"/>
    <row r="52" ht="18" customHeight="1"/>
    <row r="53" ht="18" customHeight="1"/>
    <row r="54" ht="18" customHeight="1"/>
    <row r="55" spans="10:17" ht="18" customHeight="1">
      <c r="J55" s="20"/>
      <c r="M55" s="46"/>
      <c r="N55" s="46"/>
      <c r="O55" s="46"/>
      <c r="P55" s="56"/>
      <c r="Q55" s="56"/>
    </row>
    <row r="56" spans="10:17" ht="18" customHeight="1">
      <c r="J56" s="20"/>
      <c r="M56" s="46"/>
      <c r="N56" s="46"/>
      <c r="O56" s="46"/>
      <c r="P56" s="56"/>
      <c r="Q56" s="56"/>
    </row>
    <row r="57" spans="10:17" ht="18" customHeight="1">
      <c r="J57" s="20"/>
      <c r="M57" s="46"/>
      <c r="N57" s="46"/>
      <c r="O57" s="46"/>
      <c r="P57" s="56"/>
      <c r="Q57" s="56"/>
    </row>
    <row r="58" spans="10:17" ht="18" customHeight="1">
      <c r="J58" s="20"/>
      <c r="M58" s="46"/>
      <c r="N58" s="46"/>
      <c r="O58" s="46"/>
      <c r="P58" s="56"/>
      <c r="Q58" s="56"/>
    </row>
    <row r="59" spans="10:17" ht="18" customHeight="1">
      <c r="J59" s="20"/>
      <c r="K59" s="9"/>
      <c r="L59" s="9"/>
      <c r="M59" s="46"/>
      <c r="N59" s="46"/>
      <c r="O59" s="46"/>
      <c r="P59" s="56"/>
      <c r="Q59" s="56"/>
    </row>
    <row r="60" spans="10:18" ht="18" customHeight="1">
      <c r="J60" s="20"/>
      <c r="K60" s="9"/>
      <c r="L60" s="9"/>
      <c r="M60" s="46"/>
      <c r="N60" s="46"/>
      <c r="O60" s="46"/>
      <c r="P60" s="56"/>
      <c r="Q60" s="56"/>
      <c r="R60" s="16"/>
    </row>
    <row r="61" spans="10:18" ht="18" customHeight="1">
      <c r="J61" s="20"/>
      <c r="K61" s="9"/>
      <c r="L61" s="9"/>
      <c r="R61" s="16"/>
    </row>
    <row r="62" spans="10:18" ht="18" customHeight="1">
      <c r="J62" s="9"/>
      <c r="K62" s="9"/>
      <c r="L62" s="9"/>
      <c r="R62" s="16"/>
    </row>
    <row r="63" spans="10:18" ht="18" customHeight="1">
      <c r="J63" s="9"/>
      <c r="K63" s="9"/>
      <c r="L63" s="9"/>
      <c r="R63" s="16"/>
    </row>
    <row r="64" spans="10:18" ht="18" customHeight="1">
      <c r="J64" s="9"/>
      <c r="R64" s="16"/>
    </row>
    <row r="65" ht="18" customHeight="1">
      <c r="J65" s="9"/>
    </row>
    <row r="66" spans="1:18" s="61" customFormat="1" ht="18" customHeight="1">
      <c r="A66"/>
      <c r="B66" s="71"/>
      <c r="C66" s="71"/>
      <c r="D66" s="71"/>
      <c r="E66" s="71"/>
      <c r="F66" s="71"/>
      <c r="G66" s="71"/>
      <c r="H66" s="71"/>
      <c r="I66" s="71"/>
      <c r="J66" s="29"/>
      <c r="K66" s="20"/>
      <c r="L66" s="20"/>
      <c r="M66" s="20"/>
      <c r="N66" s="20"/>
      <c r="O66" s="20"/>
      <c r="P66" s="19"/>
      <c r="Q66" s="19"/>
      <c r="R66" s="19"/>
    </row>
    <row r="67" spans="1:18" s="61" customFormat="1" ht="18" customHeight="1">
      <c r="A67"/>
      <c r="B67" s="71"/>
      <c r="C67" s="71"/>
      <c r="D67" s="71"/>
      <c r="E67" s="71"/>
      <c r="F67" s="71"/>
      <c r="G67" s="71"/>
      <c r="H67" s="71"/>
      <c r="I67" s="71"/>
      <c r="J67" s="29"/>
      <c r="K67" s="20"/>
      <c r="L67" s="20"/>
      <c r="M67" s="9"/>
      <c r="N67" s="9"/>
      <c r="O67" s="9"/>
      <c r="P67" s="16"/>
      <c r="Q67" s="16"/>
      <c r="R67" s="19"/>
    </row>
    <row r="68" spans="1:18" s="61" customFormat="1" ht="18" customHeight="1">
      <c r="A68"/>
      <c r="B68" s="71"/>
      <c r="C68" s="71"/>
      <c r="D68" s="71"/>
      <c r="E68" s="71"/>
      <c r="F68" s="71"/>
      <c r="G68" s="71"/>
      <c r="H68" s="71"/>
      <c r="I68" s="71"/>
      <c r="J68" s="29"/>
      <c r="K68" s="20"/>
      <c r="L68" s="20"/>
      <c r="M68" s="9"/>
      <c r="N68" s="9"/>
      <c r="O68" s="9"/>
      <c r="P68" s="16"/>
      <c r="Q68" s="16"/>
      <c r="R68" s="19"/>
    </row>
    <row r="69" spans="1:18" s="61" customFormat="1" ht="18" customHeight="1">
      <c r="A69"/>
      <c r="B69" s="71"/>
      <c r="C69" s="71"/>
      <c r="D69" s="71"/>
      <c r="E69" s="71"/>
      <c r="F69" s="71"/>
      <c r="G69" s="71"/>
      <c r="H69" s="71"/>
      <c r="I69" s="71"/>
      <c r="J69" s="29"/>
      <c r="K69" s="20"/>
      <c r="L69" s="20"/>
      <c r="M69" s="9"/>
      <c r="N69" s="9"/>
      <c r="O69" s="9"/>
      <c r="P69" s="16"/>
      <c r="Q69" s="16"/>
      <c r="R69" s="19"/>
    </row>
    <row r="70" spans="1:18" s="61" customFormat="1" ht="18" customHeight="1">
      <c r="A70"/>
      <c r="B70" s="71"/>
      <c r="C70" s="71"/>
      <c r="D70" s="71"/>
      <c r="E70" s="71"/>
      <c r="F70" s="71"/>
      <c r="G70" s="71"/>
      <c r="H70" s="71"/>
      <c r="I70" s="71"/>
      <c r="J70" s="29"/>
      <c r="K70" s="20"/>
      <c r="L70" s="20"/>
      <c r="M70" s="9"/>
      <c r="N70" s="9"/>
      <c r="O70" s="9"/>
      <c r="P70" s="16"/>
      <c r="Q70" s="16"/>
      <c r="R70" s="19"/>
    </row>
    <row r="71" spans="13:17" ht="13.5">
      <c r="M71" s="9"/>
      <c r="N71" s="9"/>
      <c r="O71" s="9"/>
      <c r="P71" s="16"/>
      <c r="Q71" s="16"/>
    </row>
  </sheetData>
  <sheetProtection password="CC19" sheet="1"/>
  <protectedRanges>
    <protectedRange sqref="B8:H10 B12:H14 E19:G19" name="範囲1"/>
  </protectedRanges>
  <mergeCells count="24">
    <mergeCell ref="D4:E4"/>
    <mergeCell ref="G4:I4"/>
    <mergeCell ref="A5:C5"/>
    <mergeCell ref="A11:I11"/>
    <mergeCell ref="A15:C15"/>
    <mergeCell ref="E18:I18"/>
    <mergeCell ref="A7:I7"/>
    <mergeCell ref="A1:I1"/>
    <mergeCell ref="A2:I2"/>
    <mergeCell ref="A3:C3"/>
    <mergeCell ref="D3:E3"/>
    <mergeCell ref="G3:I3"/>
    <mergeCell ref="D5:E5"/>
    <mergeCell ref="A4:C4"/>
    <mergeCell ref="E20:E21"/>
    <mergeCell ref="F20:G21"/>
    <mergeCell ref="H20:H21"/>
    <mergeCell ref="A16:C16"/>
    <mergeCell ref="G5:I5"/>
    <mergeCell ref="J2:J4"/>
    <mergeCell ref="J5:J7"/>
    <mergeCell ref="J8:J11"/>
    <mergeCell ref="G16:I16"/>
    <mergeCell ref="G17:I17"/>
  </mergeCells>
  <dataValidations count="4">
    <dataValidation type="list" allowBlank="1" showInputMessage="1" showErrorMessage="1" sqref="G19">
      <formula1>$R$3:$R$35</formula1>
    </dataValidation>
    <dataValidation type="list" allowBlank="1" showInputMessage="1" showErrorMessage="1" sqref="F19">
      <formula1>$Q$3:$Q$16</formula1>
    </dataValidation>
    <dataValidation type="list" allowBlank="1" showInputMessage="1" showErrorMessage="1" sqref="E19">
      <formula1>$P$3:$P$12</formula1>
    </dataValidation>
    <dataValidation type="list" allowBlank="1" showInputMessage="1" showErrorMessage="1" sqref="B8:B10 B12:B14">
      <formula1>$N$3:$N$10</formula1>
    </dataValidation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2017-02-23T12:04:36Z</cp:lastPrinted>
  <dcterms:created xsi:type="dcterms:W3CDTF">1997-01-08T22:48:59Z</dcterms:created>
  <dcterms:modified xsi:type="dcterms:W3CDTF">2018-04-13T06:16:54Z</dcterms:modified>
  <cp:category/>
  <cp:version/>
  <cp:contentType/>
  <cp:contentStatus/>
</cp:coreProperties>
</file>