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エントリー表" sheetId="1" r:id="rId1"/>
    <sheet name="メンバー表" sheetId="2" r:id="rId2"/>
    <sheet name="健康観察記録表" sheetId="3" r:id="rId3"/>
  </sheets>
  <externalReferences>
    <externalReference r:id="rId6"/>
  </externalReferences>
  <definedNames>
    <definedName name="_xlnm.Print_Area" localSheetId="0">'エントリー表'!$B$4:$J$63</definedName>
    <definedName name="_xlnm.Print_Area" localSheetId="1">'メンバー表'!$B$2:$L$47</definedName>
    <definedName name="_xlnm.Print_Area" localSheetId="2">'健康観察記録表'!$B$2:$L$41</definedName>
  </definedNames>
  <calcPr fullCalcOnLoad="1"/>
</workbook>
</file>

<file path=xl/sharedStrings.xml><?xml version="1.0" encoding="utf-8"?>
<sst xmlns="http://schemas.openxmlformats.org/spreadsheetml/2006/main" count="596" uniqueCount="191">
  <si>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</si>
  <si>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</si>
  <si>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</si>
  <si>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</si>
  <si>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</si>
  <si>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</si>
  <si>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</si>
  <si>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</si>
  <si>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</si>
  <si>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エントリー表</t>
  </si>
  <si>
    <t>正/副</t>
  </si>
  <si>
    <t>シャツ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</si>
  <si>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</si>
  <si>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</si>
  <si>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</si>
  <si>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</si>
  <si>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</si>
  <si>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</si>
  <si>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</si>
  <si>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</si>
  <si>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</si>
  <si>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</si>
  <si>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</si>
  <si>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</si>
  <si>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</si>
  <si>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</si>
  <si>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</si>
  <si>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</si>
  <si>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</si>
  <si>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</si>
  <si>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4月</t>
  </si>
  <si>
    <t>4日</t>
  </si>
  <si>
    <t>5月</t>
  </si>
  <si>
    <t>5日</t>
  </si>
  <si>
    <t>6月</t>
  </si>
  <si>
    <t>6日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</si>
  <si>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</si>
  <si>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</si>
  <si>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</si>
  <si>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</si>
  <si>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</si>
  <si>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</si>
  <si>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</si>
  <si>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</si>
  <si>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</si>
  <si>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</si>
  <si>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</si>
  <si>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</si>
  <si>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</si>
  <si>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</si>
  <si>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</si>
  <si>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</si>
  <si>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</si>
  <si>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</si>
  <si>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</si>
  <si>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</si>
  <si>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</si>
  <si>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</si>
  <si>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</si>
  <si>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</si>
  <si>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</si>
  <si>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</si>
  <si>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</si>
  <si>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</si>
  <si>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</si>
  <si>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</si>
  <si>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</si>
  <si>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上記チーム及び選手が日本サッカー協会登録を完了していることを証明します。</t>
  </si>
  <si>
    <t>代表者</t>
  </si>
  <si>
    <t>送信先アドレス</t>
  </si>
  <si>
    <t>連絡先(携帯)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</si>
  <si>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</si>
  <si>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</si>
  <si>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</si>
  <si>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</si>
  <si>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</si>
  <si>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</si>
  <si>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</si>
  <si>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</si>
  <si>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</si>
  <si>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</si>
  <si>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</si>
  <si>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</si>
  <si>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</si>
  <si>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</si>
  <si>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</si>
  <si>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</si>
  <si>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</si>
  <si>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</si>
  <si>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</si>
  <si>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</si>
  <si>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</si>
  <si>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</si>
  <si>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</si>
  <si>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</si>
  <si>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</si>
  <si>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</si>
  <si>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</si>
  <si>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</si>
  <si>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</si>
  <si>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</si>
  <si>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</si>
  <si>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</si>
  <si>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</si>
  <si>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</si>
  <si>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ストッキング</t>
  </si>
  <si>
    <t>①</t>
  </si>
  <si>
    <t>②</t>
  </si>
  <si>
    <t>③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</si>
  <si>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</si>
  <si>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</si>
  <si>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</si>
  <si>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</si>
  <si>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</si>
  <si>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</si>
  <si>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</si>
  <si>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</si>
  <si>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</si>
  <si>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</si>
  <si>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</si>
  <si>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</si>
  <si>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</si>
  <si>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</si>
  <si>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</si>
  <si>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</si>
  <si>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</si>
  <si>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</si>
  <si>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</si>
  <si>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GK/DF</t>
  </si>
  <si>
    <t>GK/MF</t>
  </si>
  <si>
    <t>GK/FW</t>
  </si>
  <si>
    <t>１種</t>
  </si>
  <si>
    <t>ｼﾆｱ</t>
  </si>
  <si>
    <t>長崎ＭＦＣ</t>
  </si>
  <si>
    <t>-</t>
  </si>
  <si>
    <t>-</t>
  </si>
  <si>
    <t>-</t>
  </si>
  <si>
    <t>-</t>
  </si>
  <si>
    <t>-</t>
  </si>
  <si>
    <t>ショーツ</t>
  </si>
  <si>
    <t>ショーツ</t>
  </si>
  <si>
    <t>富蹴ミドル</t>
  </si>
  <si>
    <t>-</t>
  </si>
  <si>
    <t>-</t>
  </si>
  <si>
    <t>-</t>
  </si>
  <si>
    <t>(ﾌﾘｶﾞﾅ)</t>
  </si>
  <si>
    <t>2020年</t>
  </si>
  <si>
    <t>2021年</t>
  </si>
  <si>
    <t>2022年</t>
  </si>
  <si>
    <t>2023年</t>
  </si>
  <si>
    <t>2024年</t>
  </si>
  <si>
    <t>2025年</t>
  </si>
  <si>
    <t>-</t>
  </si>
  <si>
    <t>フリガナ(半角)</t>
  </si>
  <si>
    <t>FC.LIGARE</t>
  </si>
  <si>
    <r>
      <t xml:space="preserve">STには  </t>
    </r>
    <r>
      <rPr>
        <b/>
        <sz val="20"/>
        <rFont val="Meiryo UI"/>
        <family val="3"/>
      </rPr>
      <t>〇</t>
    </r>
  </si>
  <si>
    <r>
      <t xml:space="preserve">SBには  </t>
    </r>
    <r>
      <rPr>
        <b/>
        <sz val="20"/>
        <rFont val="Meiryo UI"/>
        <family val="3"/>
      </rPr>
      <t>△</t>
    </r>
  </si>
  <si>
    <r>
      <t>それぞれ</t>
    </r>
    <r>
      <rPr>
        <b/>
        <sz val="20"/>
        <rFont val="Meiryo UI"/>
        <family val="3"/>
      </rPr>
      <t>〇</t>
    </r>
    <r>
      <rPr>
        <b/>
        <sz val="12"/>
        <rFont val="Meiryo UI"/>
        <family val="3"/>
      </rPr>
      <t>をする事</t>
    </r>
  </si>
  <si>
    <t>1種/シニア</t>
  </si>
  <si>
    <t>-</t>
  </si>
  <si>
    <t>-</t>
  </si>
  <si>
    <t>浜崎　義幸</t>
  </si>
  <si>
    <t>登録担当者</t>
  </si>
  <si>
    <t>令和元年</t>
  </si>
  <si>
    <t>令和2年</t>
  </si>
  <si>
    <t>令和3年</t>
  </si>
  <si>
    <t>令和4年</t>
  </si>
  <si>
    <t>令和5年</t>
  </si>
  <si>
    <t>長崎県サッカーリーグ　２０２１</t>
  </si>
  <si>
    <t>※登録に必要ですので必ず全て記入してください。</t>
  </si>
  <si>
    <t>※氏名の間、フリガナの間にはスペースを入れてください。</t>
  </si>
  <si>
    <t>※上から詰めて記入してください。（間をあけないで下さい。）</t>
  </si>
  <si>
    <t>登録人数</t>
  </si>
  <si>
    <t>健康観察記録表</t>
  </si>
  <si>
    <t>チーム名　：</t>
  </si>
  <si>
    <t>代表者氏名：</t>
  </si>
  <si>
    <t>大会開催日</t>
  </si>
  <si>
    <t>日曜日</t>
  </si>
  <si>
    <t>参加者氏名</t>
  </si>
  <si>
    <t>朝の体温</t>
  </si>
  <si>
    <t>症状があれば〇</t>
  </si>
  <si>
    <t>備考</t>
  </si>
  <si>
    <t>本人</t>
  </si>
  <si>
    <t>(選手・ｽﾀｯﾌ)</t>
  </si>
  <si>
    <t>せき</t>
  </si>
  <si>
    <t>のど痛み</t>
  </si>
  <si>
    <t>鼻水</t>
  </si>
  <si>
    <t>(ｻｲﾝor印)</t>
  </si>
  <si>
    <t>℃</t>
  </si>
  <si>
    <t>(一社)長崎県サッカー協会　</t>
  </si>
  <si>
    <t>nagasakifa.1th.goalnotecloud@gmail.com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</si>
</sst>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20"/>
      <name val="Meiryo UI"/>
      <family val="3"/>
    </font>
    <font>
      <b/>
      <i/>
      <sz val="20"/>
      <name val="Meiryo UI"/>
      <family val="3"/>
    </font>
    <font>
      <b/>
      <i/>
      <sz val="14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i/>
      <sz val="18"/>
      <name val="Meiryo UI"/>
      <family val="3"/>
    </font>
    <font>
      <b/>
      <sz val="24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b/>
      <i/>
      <sz val="20"/>
      <name val="HG教科書体"/>
      <family val="1"/>
    </font>
    <font>
      <sz val="8"/>
      <name val="Meiryo UI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10"/>
      <name val="Meiryo UI"/>
      <family val="3"/>
    </font>
    <font>
      <b/>
      <sz val="16"/>
      <color indexed="10"/>
      <name val="Meiryo UI"/>
      <family val="3"/>
    </font>
    <font>
      <sz val="11"/>
      <color indexed="10"/>
      <name val="Meiryo UI"/>
      <family val="3"/>
    </font>
    <font>
      <sz val="8"/>
      <color indexed="10"/>
      <name val="Meiryo UI"/>
      <family val="3"/>
    </font>
    <font>
      <sz val="10"/>
      <color indexed="10"/>
      <name val="Meiryo UI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10"/>
      <name val="Meiryo UI"/>
      <family val="3"/>
    </font>
    <font>
      <b/>
      <sz val="10"/>
      <color indexed="12"/>
      <name val="Meiryo UI"/>
      <family val="3"/>
    </font>
    <font>
      <b/>
      <sz val="12"/>
      <color indexed="10"/>
      <name val="Meiryo UI"/>
      <family val="3"/>
    </font>
    <font>
      <b/>
      <i/>
      <sz val="20"/>
      <color indexed="9"/>
      <name val="HG教科書体"/>
      <family val="1"/>
    </font>
    <font>
      <b/>
      <sz val="14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8"/>
      <color rgb="FFFF0000"/>
      <name val="Meiryo UI"/>
      <family val="3"/>
    </font>
    <font>
      <b/>
      <sz val="16"/>
      <color rgb="FFFF0000"/>
      <name val="Meiryo UI"/>
      <family val="3"/>
    </font>
    <font>
      <sz val="11"/>
      <color rgb="FFFF0000"/>
      <name val="Meiryo UI"/>
      <family val="3"/>
    </font>
    <font>
      <sz val="8"/>
      <color rgb="FFFF0000"/>
      <name val="Meiryo UI"/>
      <family val="3"/>
    </font>
    <font>
      <sz val="10"/>
      <color rgb="FFFF0000"/>
      <name val="Meiryo U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6"/>
      <color rgb="FFFF0000"/>
      <name val="ＭＳ Ｐゴシック"/>
      <family val="3"/>
    </font>
    <font>
      <b/>
      <sz val="20"/>
      <color rgb="FFFF0000"/>
      <name val="Meiryo UI"/>
      <family val="3"/>
    </font>
    <font>
      <b/>
      <sz val="10"/>
      <color rgb="FF0000FF"/>
      <name val="Meiryo UI"/>
      <family val="3"/>
    </font>
    <font>
      <b/>
      <i/>
      <sz val="20"/>
      <color theme="0"/>
      <name val="HG教科書体"/>
      <family val="1"/>
    </font>
    <font>
      <b/>
      <sz val="14"/>
      <color theme="1"/>
      <name val="Calibri"/>
      <family val="3"/>
    </font>
    <font>
      <b/>
      <sz val="12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00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 style="thin"/>
      <top style="double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 style="thin"/>
      <right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8" fillId="0" borderId="3" applyNumberFormat="0" applyFill="0" applyAlignment="0" applyProtection="0"/>
    <xf numFmtId="0" fontId="59" fillId="30" borderId="0" applyNumberFormat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32" borderId="4" applyNumberFormat="0" applyAlignment="0" applyProtection="0"/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8" fillId="0" borderId="3" applyNumberFormat="0" applyFill="0" applyAlignment="0" applyProtection="0"/>
    <xf numFmtId="0" fontId="52" fillId="3" borderId="0" applyNumberFormat="0" applyBorder="0" applyAlignment="0" applyProtection="0"/>
    <xf numFmtId="0" fontId="56" fillId="28" borderId="0" applyNumberFormat="0" applyBorder="0" applyAlignment="0" applyProtection="0"/>
    <xf numFmtId="0" fontId="52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6" borderId="0" applyNumberFormat="0" applyBorder="0" applyAlignment="0" applyProtection="0"/>
    <xf numFmtId="0" fontId="55" fillId="27" borderId="1" applyNumberFormat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top" wrapText="1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71" fillId="0" borderId="0" xfId="45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shrinkToFit="1"/>
    </xf>
    <xf numFmtId="0" fontId="2" fillId="34" borderId="35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shrinkToFit="1"/>
    </xf>
    <xf numFmtId="0" fontId="4" fillId="0" borderId="0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16" fillId="33" borderId="22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52" fillId="0" borderId="41" xfId="0" applyNumberFormat="1" applyFont="1" applyBorder="1" applyAlignment="1">
      <alignment horizontal="center" vertical="center"/>
    </xf>
    <xf numFmtId="56" fontId="52" fillId="0" borderId="41" xfId="0" applyNumberFormat="1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56" fontId="52" fillId="0" borderId="0" xfId="0" applyNumberFormat="1" applyFont="1" applyAlignment="1">
      <alignment horizontal="left" vertical="center"/>
    </xf>
    <xf numFmtId="56" fontId="52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7" fillId="0" borderId="43" xfId="0" applyFont="1" applyBorder="1" applyAlignment="1">
      <alignment horizontal="center" wrapText="1"/>
    </xf>
    <xf numFmtId="0" fontId="78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9" fillId="33" borderId="0" xfId="45" applyFont="1" applyFill="1" applyBorder="1" applyAlignment="1">
      <alignment vertical="center" shrinkToFit="1"/>
    </xf>
    <xf numFmtId="0" fontId="71" fillId="33" borderId="0" xfId="45" applyFont="1" applyFill="1" applyBorder="1" applyAlignment="1">
      <alignment vertical="center" shrinkToFit="1"/>
    </xf>
    <xf numFmtId="0" fontId="2" fillId="35" borderId="46" xfId="0" applyFont="1" applyFill="1" applyBorder="1" applyAlignment="1">
      <alignment horizontal="center" vertical="center" shrinkToFit="1"/>
    </xf>
    <xf numFmtId="0" fontId="2" fillId="35" borderId="47" xfId="0" applyFont="1" applyFill="1" applyBorder="1" applyAlignment="1">
      <alignment horizontal="center" vertical="center" shrinkToFit="1"/>
    </xf>
    <xf numFmtId="0" fontId="2" fillId="35" borderId="48" xfId="0" applyFont="1" applyFill="1" applyBorder="1" applyAlignment="1">
      <alignment horizontal="center" vertical="center" shrinkToFit="1"/>
    </xf>
    <xf numFmtId="0" fontId="8" fillId="35" borderId="36" xfId="0" applyFont="1" applyFill="1" applyBorder="1" applyAlignment="1">
      <alignment horizontal="center"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shrinkToFit="1"/>
    </xf>
    <xf numFmtId="0" fontId="81" fillId="0" borderId="0" xfId="0" applyFont="1" applyAlignment="1">
      <alignment horizontal="center" vertical="center" shrinkToFit="1"/>
    </xf>
    <xf numFmtId="0" fontId="82" fillId="35" borderId="0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top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82" fillId="36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33" borderId="68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35" borderId="68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 vertical="center" shrinkToFit="1"/>
    </xf>
    <xf numFmtId="56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8" fillId="0" borderId="25" xfId="0" applyFont="1" applyBorder="1" applyAlignment="1">
      <alignment horizontal="center" vertical="top"/>
    </xf>
    <xf numFmtId="0" fontId="78" fillId="0" borderId="49" xfId="0" applyFont="1" applyBorder="1" applyAlignment="1">
      <alignment horizontal="center" vertical="top"/>
    </xf>
    <xf numFmtId="0" fontId="83" fillId="0" borderId="0" xfId="0" applyFont="1" applyAlignment="1">
      <alignment horizontal="center" vertical="center"/>
    </xf>
    <xf numFmtId="56" fontId="0" fillId="0" borderId="41" xfId="0" applyNumberFormat="1" applyBorder="1" applyAlignment="1">
      <alignment horizontal="left" vertical="center"/>
    </xf>
    <xf numFmtId="56" fontId="0" fillId="0" borderId="41" xfId="0" applyNumberFormat="1" applyBorder="1" applyAlignment="1">
      <alignment horizontal="center" vertical="center"/>
    </xf>
    <xf numFmtId="56" fontId="52" fillId="0" borderId="41" xfId="0" applyNumberFormat="1" applyFont="1" applyBorder="1" applyAlignment="1">
      <alignment horizontal="left" vertical="center"/>
    </xf>
    <xf numFmtId="49" fontId="52" fillId="0" borderId="41" xfId="0" applyNumberFormat="1" applyFont="1" applyBorder="1" applyAlignment="1">
      <alignment horizontal="center" vertical="center"/>
    </xf>
    <xf numFmtId="14" fontId="84" fillId="14" borderId="38" xfId="0" applyNumberFormat="1" applyFont="1" applyFill="1" applyBorder="1" applyAlignment="1">
      <alignment horizontal="center" vertical="center"/>
    </xf>
    <xf numFmtId="14" fontId="84" fillId="14" borderId="71" xfId="0" applyNumberFormat="1" applyFont="1" applyFill="1" applyBorder="1" applyAlignment="1">
      <alignment horizontal="center" vertical="center"/>
    </xf>
    <xf numFmtId="14" fontId="84" fillId="14" borderId="72" xfId="0" applyNumberFormat="1" applyFont="1" applyFill="1" applyBorder="1" applyAlignment="1">
      <alignment horizontal="center" vertical="center"/>
    </xf>
    <xf numFmtId="14" fontId="84" fillId="14" borderId="73" xfId="0" applyNumberFormat="1" applyFont="1" applyFill="1" applyBorder="1" applyAlignment="1">
      <alignment horizontal="center" vertical="center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8;&#65396;&#65437;&#65412;&#65432;&#65392;&#34920;(&#65424;&#65412;&#65438;&#65433;)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表"/>
      <sheetName val="メンバー表"/>
      <sheetName val="追加ｴﾝﾄﾘｰ表"/>
      <sheetName val="健康観察記録表"/>
      <sheetName val="共有サイト及び計算式"/>
    </sheetNames>
    <sheetDataSet>
      <sheetData sheetId="0">
        <row r="7">
          <cell r="E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X10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5.625" style="1" customWidth="1"/>
    <col min="3" max="4" width="5.625" style="2" customWidth="1"/>
    <col min="5" max="9" width="15.625" style="2" customWidth="1"/>
    <col min="10" max="11" width="8.625" style="2" customWidth="1"/>
    <col min="12" max="12" width="1.625" style="2" customWidth="1"/>
    <col min="13" max="14" width="20.625" style="1" customWidth="1"/>
    <col min="15" max="18" width="4.625" style="1" customWidth="1"/>
    <col min="19" max="21" width="4.625" style="3" customWidth="1"/>
    <col min="22" max="22" width="4.625" style="1" customWidth="1"/>
    <col min="23" max="16384" width="9.00390625" style="1" customWidth="1"/>
  </cols>
  <sheetData>
    <row r="1" spans="3:10" ht="30.75" customHeight="1" thickBot="1" thickTop="1">
      <c r="C1" s="124" t="s">
        <v>91</v>
      </c>
      <c r="D1" s="125" t="s">
        <v>116</v>
      </c>
      <c r="E1" s="125" t="s">
        <v>4</v>
      </c>
      <c r="F1" s="125" t="s">
        <v>153</v>
      </c>
      <c r="G1" s="125" t="s">
        <v>7</v>
      </c>
      <c r="H1" s="126" t="s">
        <v>117</v>
      </c>
      <c r="I1" s="125" t="s">
        <v>118</v>
      </c>
      <c r="J1" s="127" t="s">
        <v>158</v>
      </c>
    </row>
    <row r="2" spans="3:10" ht="30" customHeight="1" thickBot="1" thickTop="1">
      <c r="C2" s="175" t="s">
        <v>169</v>
      </c>
      <c r="D2" s="175"/>
      <c r="E2" s="175"/>
      <c r="F2" s="175"/>
      <c r="G2" s="175"/>
      <c r="H2" s="175"/>
      <c r="I2" s="175"/>
      <c r="J2" s="175"/>
    </row>
    <row r="3" spans="3:14" ht="30.75" customHeight="1">
      <c r="C3" s="176" t="s">
        <v>170</v>
      </c>
      <c r="D3" s="176"/>
      <c r="E3" s="176"/>
      <c r="F3" s="176"/>
      <c r="G3" s="176" t="s">
        <v>171</v>
      </c>
      <c r="H3" s="176"/>
      <c r="I3" s="176"/>
      <c r="J3" s="176"/>
      <c r="M3" s="246">
        <f ca="1">TODAY()</f>
        <v>44287</v>
      </c>
      <c r="N3" s="247"/>
    </row>
    <row r="4" spans="2:21" s="5" customFormat="1" ht="30" customHeight="1" thickBot="1">
      <c r="B4" s="177" t="s">
        <v>168</v>
      </c>
      <c r="C4" s="177"/>
      <c r="D4" s="177"/>
      <c r="E4" s="177"/>
      <c r="F4" s="177"/>
      <c r="G4" s="177"/>
      <c r="H4" s="177"/>
      <c r="I4" s="177"/>
      <c r="J4" s="177"/>
      <c r="K4" s="115"/>
      <c r="L4" s="4"/>
      <c r="M4" s="248"/>
      <c r="N4" s="249"/>
      <c r="S4" s="6"/>
      <c r="T4" s="6"/>
      <c r="U4" s="6"/>
    </row>
    <row r="5" spans="2:22" s="5" customFormat="1" ht="30" customHeight="1" thickBot="1">
      <c r="B5" s="184" t="s">
        <v>9</v>
      </c>
      <c r="C5" s="184"/>
      <c r="D5" s="184"/>
      <c r="E5" s="184"/>
      <c r="F5" s="184"/>
      <c r="G5" s="184"/>
      <c r="H5" s="184"/>
      <c r="I5" s="184"/>
      <c r="J5" s="184"/>
      <c r="K5" s="114"/>
      <c r="L5" s="7"/>
      <c r="M5" s="28"/>
      <c r="N5" s="28"/>
      <c r="O5" s="9" t="s">
        <v>135</v>
      </c>
      <c r="P5" s="10" t="s">
        <v>135</v>
      </c>
      <c r="Q5" s="10" t="s">
        <v>135</v>
      </c>
      <c r="R5" s="10" t="s">
        <v>135</v>
      </c>
      <c r="S5" s="10" t="s">
        <v>135</v>
      </c>
      <c r="T5" s="10" t="s">
        <v>135</v>
      </c>
      <c r="U5" s="11" t="s">
        <v>135</v>
      </c>
      <c r="V5" s="12" t="s">
        <v>152</v>
      </c>
    </row>
    <row r="6" spans="2:22" s="17" customFormat="1" ht="18" customHeight="1" thickTop="1">
      <c r="B6" s="170" t="s">
        <v>114</v>
      </c>
      <c r="C6" s="171"/>
      <c r="D6" s="171"/>
      <c r="E6" s="168"/>
      <c r="F6" s="169"/>
      <c r="G6" s="13" t="s">
        <v>145</v>
      </c>
      <c r="H6" s="181"/>
      <c r="I6" s="182"/>
      <c r="J6" s="183"/>
      <c r="K6" s="112"/>
      <c r="L6" s="14"/>
      <c r="M6" s="28"/>
      <c r="N6" s="28"/>
      <c r="O6" s="15" t="s">
        <v>131</v>
      </c>
      <c r="P6" s="11" t="s">
        <v>17</v>
      </c>
      <c r="Q6" s="10" t="s">
        <v>18</v>
      </c>
      <c r="R6" s="16" t="s">
        <v>6</v>
      </c>
      <c r="S6" s="10" t="s">
        <v>163</v>
      </c>
      <c r="T6" s="10" t="s">
        <v>87</v>
      </c>
      <c r="U6" s="11" t="s">
        <v>88</v>
      </c>
      <c r="V6" s="10">
        <v>0</v>
      </c>
    </row>
    <row r="7" spans="2:22" s="17" customFormat="1" ht="18" customHeight="1">
      <c r="B7" s="149" t="s">
        <v>0</v>
      </c>
      <c r="C7" s="150"/>
      <c r="D7" s="150"/>
      <c r="E7" s="166"/>
      <c r="F7" s="167"/>
      <c r="G7" s="18" t="s">
        <v>1</v>
      </c>
      <c r="H7" s="178"/>
      <c r="I7" s="179"/>
      <c r="J7" s="180"/>
      <c r="K7" s="112"/>
      <c r="L7" s="14"/>
      <c r="M7" s="28"/>
      <c r="N7" s="28"/>
      <c r="O7" s="15" t="s">
        <v>132</v>
      </c>
      <c r="P7" s="11" t="s">
        <v>21</v>
      </c>
      <c r="Q7" s="10" t="s">
        <v>22</v>
      </c>
      <c r="R7" s="10" t="s">
        <v>124</v>
      </c>
      <c r="S7" s="10" t="s">
        <v>164</v>
      </c>
      <c r="T7" s="11" t="s">
        <v>19</v>
      </c>
      <c r="U7" s="11" t="s">
        <v>20</v>
      </c>
      <c r="V7" s="10">
        <v>1</v>
      </c>
    </row>
    <row r="8" spans="2:22" s="17" customFormat="1" ht="18" customHeight="1" thickBot="1">
      <c r="B8" s="151" t="s">
        <v>2</v>
      </c>
      <c r="C8" s="152"/>
      <c r="D8" s="152"/>
      <c r="E8" s="156"/>
      <c r="F8" s="157"/>
      <c r="G8" s="23" t="s">
        <v>70</v>
      </c>
      <c r="H8" s="172"/>
      <c r="I8" s="173"/>
      <c r="J8" s="174"/>
      <c r="K8" s="112"/>
      <c r="L8" s="14"/>
      <c r="M8" s="28"/>
      <c r="N8" s="28"/>
      <c r="O8" s="15"/>
      <c r="P8" s="11" t="s">
        <v>25</v>
      </c>
      <c r="Q8" s="10" t="s">
        <v>26</v>
      </c>
      <c r="R8" s="10" t="s">
        <v>125</v>
      </c>
      <c r="S8" s="10" t="s">
        <v>165</v>
      </c>
      <c r="T8" s="11" t="s">
        <v>23</v>
      </c>
      <c r="U8" s="11" t="s">
        <v>24</v>
      </c>
      <c r="V8" s="10">
        <v>2</v>
      </c>
    </row>
    <row r="9" spans="2:22" s="17" customFormat="1" ht="18" customHeight="1" thickTop="1">
      <c r="B9" s="79" t="s">
        <v>172</v>
      </c>
      <c r="C9" s="123" t="s">
        <v>115</v>
      </c>
      <c r="D9" s="25" t="s">
        <v>116</v>
      </c>
      <c r="E9" s="25" t="s">
        <v>4</v>
      </c>
      <c r="F9" s="25" t="s">
        <v>153</v>
      </c>
      <c r="G9" s="25" t="s">
        <v>7</v>
      </c>
      <c r="H9" s="26" t="s">
        <v>117</v>
      </c>
      <c r="I9" s="27" t="s">
        <v>118</v>
      </c>
      <c r="J9" s="82" t="s">
        <v>158</v>
      </c>
      <c r="K9" s="14"/>
      <c r="L9" s="14"/>
      <c r="M9" s="42"/>
      <c r="N9" s="42"/>
      <c r="O9" s="28"/>
      <c r="Q9" s="10" t="s">
        <v>29</v>
      </c>
      <c r="R9" s="10" t="s">
        <v>126</v>
      </c>
      <c r="S9" s="10" t="s">
        <v>166</v>
      </c>
      <c r="T9" s="11" t="s">
        <v>27</v>
      </c>
      <c r="U9" s="11" t="s">
        <v>28</v>
      </c>
      <c r="V9" s="10">
        <v>3</v>
      </c>
    </row>
    <row r="10" spans="2:22" s="17" customFormat="1" ht="18" customHeight="1">
      <c r="B10" s="29">
        <v>1</v>
      </c>
      <c r="C10" s="30" t="s">
        <v>134</v>
      </c>
      <c r="D10" s="19" t="s">
        <v>135</v>
      </c>
      <c r="E10" s="31" t="s">
        <v>135</v>
      </c>
      <c r="F10" s="32" t="s">
        <v>135</v>
      </c>
      <c r="G10" s="33">
        <v>32964</v>
      </c>
      <c r="H10" s="19" t="s">
        <v>135</v>
      </c>
      <c r="I10" s="20">
        <f>DATEDIF(G10,M3,"Y")</f>
        <v>31</v>
      </c>
      <c r="J10" s="116" t="s">
        <v>159</v>
      </c>
      <c r="K10" s="45"/>
      <c r="L10" s="14"/>
      <c r="M10" s="28"/>
      <c r="N10" s="28"/>
      <c r="O10" s="28"/>
      <c r="Q10" s="10"/>
      <c r="R10" s="10" t="s">
        <v>127</v>
      </c>
      <c r="S10" s="10" t="s">
        <v>167</v>
      </c>
      <c r="T10" s="11" t="s">
        <v>30</v>
      </c>
      <c r="U10" s="11" t="s">
        <v>31</v>
      </c>
      <c r="V10" s="10">
        <v>4</v>
      </c>
    </row>
    <row r="11" spans="2:22" s="17" customFormat="1" ht="18" customHeight="1">
      <c r="B11" s="34">
        <v>2</v>
      </c>
      <c r="C11" s="21" t="s">
        <v>134</v>
      </c>
      <c r="D11" s="35" t="s">
        <v>135</v>
      </c>
      <c r="E11" s="36" t="s">
        <v>135</v>
      </c>
      <c r="F11" s="37" t="s">
        <v>135</v>
      </c>
      <c r="G11" s="38" t="s">
        <v>160</v>
      </c>
      <c r="H11" s="35" t="s">
        <v>135</v>
      </c>
      <c r="I11" s="39" t="e">
        <f>DATEDIF(G11,M3,"Y")</f>
        <v>#VALUE!</v>
      </c>
      <c r="J11" s="108" t="s">
        <v>159</v>
      </c>
      <c r="K11" s="45"/>
      <c r="L11" s="14"/>
      <c r="M11" s="28"/>
      <c r="N11" s="28"/>
      <c r="O11" s="28"/>
      <c r="Q11" s="10"/>
      <c r="S11" s="21" t="s">
        <v>146</v>
      </c>
      <c r="T11" s="11" t="s">
        <v>32</v>
      </c>
      <c r="U11" s="11" t="s">
        <v>33</v>
      </c>
      <c r="V11" s="10">
        <v>5</v>
      </c>
    </row>
    <row r="12" spans="2:22" s="17" customFormat="1" ht="18" customHeight="1">
      <c r="B12" s="34">
        <v>3</v>
      </c>
      <c r="C12" s="21" t="s">
        <v>134</v>
      </c>
      <c r="D12" s="35" t="s">
        <v>135</v>
      </c>
      <c r="E12" s="36" t="s">
        <v>135</v>
      </c>
      <c r="F12" s="37" t="s">
        <v>135</v>
      </c>
      <c r="G12" s="38" t="s">
        <v>135</v>
      </c>
      <c r="H12" s="35" t="s">
        <v>135</v>
      </c>
      <c r="I12" s="39" t="e">
        <f>DATEDIF(G12,M3,"Y")</f>
        <v>#VALUE!</v>
      </c>
      <c r="J12" s="108" t="s">
        <v>159</v>
      </c>
      <c r="K12" s="45"/>
      <c r="L12" s="14"/>
      <c r="M12" s="28"/>
      <c r="N12" s="28"/>
      <c r="O12" s="40"/>
      <c r="Q12" s="10"/>
      <c r="S12" s="21" t="s">
        <v>147</v>
      </c>
      <c r="T12" s="11" t="s">
        <v>34</v>
      </c>
      <c r="U12" s="11" t="s">
        <v>35</v>
      </c>
      <c r="V12" s="10">
        <v>6</v>
      </c>
    </row>
    <row r="13" spans="2:22" s="17" customFormat="1" ht="18" customHeight="1">
      <c r="B13" s="34">
        <v>4</v>
      </c>
      <c r="C13" s="21" t="s">
        <v>134</v>
      </c>
      <c r="D13" s="35" t="s">
        <v>135</v>
      </c>
      <c r="E13" s="36" t="s">
        <v>135</v>
      </c>
      <c r="F13" s="37" t="s">
        <v>135</v>
      </c>
      <c r="G13" s="38" t="s">
        <v>135</v>
      </c>
      <c r="H13" s="35" t="s">
        <v>135</v>
      </c>
      <c r="I13" s="39" t="e">
        <f>DATEDIF(G13,M3,"Y")</f>
        <v>#VALUE!</v>
      </c>
      <c r="J13" s="108" t="s">
        <v>159</v>
      </c>
      <c r="K13" s="45"/>
      <c r="L13" s="14"/>
      <c r="M13" s="28"/>
      <c r="N13" s="28"/>
      <c r="O13" s="28"/>
      <c r="S13" s="21" t="s">
        <v>148</v>
      </c>
      <c r="T13" s="11" t="s">
        <v>36</v>
      </c>
      <c r="U13" s="11" t="s">
        <v>37</v>
      </c>
      <c r="V13" s="10">
        <v>7</v>
      </c>
    </row>
    <row r="14" spans="2:22" s="17" customFormat="1" ht="18" customHeight="1">
      <c r="B14" s="34">
        <v>5</v>
      </c>
      <c r="C14" s="21" t="s">
        <v>134</v>
      </c>
      <c r="D14" s="35" t="s">
        <v>135</v>
      </c>
      <c r="E14" s="36" t="s">
        <v>135</v>
      </c>
      <c r="F14" s="37" t="s">
        <v>135</v>
      </c>
      <c r="G14" s="38" t="s">
        <v>135</v>
      </c>
      <c r="H14" s="35" t="s">
        <v>135</v>
      </c>
      <c r="I14" s="39" t="e">
        <f>DATEDIF(G14,M3,"Y")</f>
        <v>#VALUE!</v>
      </c>
      <c r="J14" s="108" t="s">
        <v>159</v>
      </c>
      <c r="K14" s="45"/>
      <c r="L14" s="14"/>
      <c r="M14" s="42"/>
      <c r="N14" s="42"/>
      <c r="O14" s="28"/>
      <c r="S14" s="21" t="s">
        <v>149</v>
      </c>
      <c r="T14" s="11" t="s">
        <v>38</v>
      </c>
      <c r="U14" s="11" t="s">
        <v>39</v>
      </c>
      <c r="V14" s="10">
        <v>8</v>
      </c>
    </row>
    <row r="15" spans="2:22" s="17" customFormat="1" ht="18" customHeight="1">
      <c r="B15" s="34">
        <v>6</v>
      </c>
      <c r="C15" s="21" t="s">
        <v>134</v>
      </c>
      <c r="D15" s="35" t="s">
        <v>135</v>
      </c>
      <c r="E15" s="36" t="s">
        <v>135</v>
      </c>
      <c r="F15" s="37" t="s">
        <v>135</v>
      </c>
      <c r="G15" s="38" t="s">
        <v>135</v>
      </c>
      <c r="H15" s="35" t="s">
        <v>135</v>
      </c>
      <c r="I15" s="39" t="e">
        <f>DATEDIF(G15,M3,"Y")</f>
        <v>#VALUE!</v>
      </c>
      <c r="J15" s="108" t="s">
        <v>159</v>
      </c>
      <c r="K15" s="45"/>
      <c r="L15" s="14"/>
      <c r="M15" s="28"/>
      <c r="N15" s="28"/>
      <c r="O15" s="28"/>
      <c r="P15" s="1"/>
      <c r="Q15" s="1"/>
      <c r="S15" s="21" t="s">
        <v>150</v>
      </c>
      <c r="T15" s="11" t="s">
        <v>40</v>
      </c>
      <c r="U15" s="11" t="s">
        <v>41</v>
      </c>
      <c r="V15" s="10">
        <v>9</v>
      </c>
    </row>
    <row r="16" spans="2:22" ht="18" customHeight="1">
      <c r="B16" s="34">
        <v>7</v>
      </c>
      <c r="C16" s="21" t="s">
        <v>134</v>
      </c>
      <c r="D16" s="35" t="s">
        <v>135</v>
      </c>
      <c r="E16" s="36" t="s">
        <v>135</v>
      </c>
      <c r="F16" s="37" t="s">
        <v>135</v>
      </c>
      <c r="G16" s="38" t="s">
        <v>135</v>
      </c>
      <c r="H16" s="35" t="s">
        <v>135</v>
      </c>
      <c r="I16" s="39" t="e">
        <f>DATEDIF(G16,M3,"Y")</f>
        <v>#VALUE!</v>
      </c>
      <c r="J16" s="108" t="s">
        <v>159</v>
      </c>
      <c r="K16" s="45"/>
      <c r="L16" s="14"/>
      <c r="O16" s="28"/>
      <c r="S16" s="21" t="s">
        <v>151</v>
      </c>
      <c r="T16" s="11" t="s">
        <v>42</v>
      </c>
      <c r="U16" s="11" t="s">
        <v>43</v>
      </c>
      <c r="V16" s="10">
        <v>10</v>
      </c>
    </row>
    <row r="17" spans="2:22" ht="18" customHeight="1">
      <c r="B17" s="34">
        <v>8</v>
      </c>
      <c r="C17" s="21" t="s">
        <v>134</v>
      </c>
      <c r="D17" s="35" t="s">
        <v>135</v>
      </c>
      <c r="E17" s="36" t="s">
        <v>135</v>
      </c>
      <c r="F17" s="37" t="s">
        <v>135</v>
      </c>
      <c r="G17" s="38" t="s">
        <v>135</v>
      </c>
      <c r="H17" s="35" t="s">
        <v>135</v>
      </c>
      <c r="I17" s="39" t="e">
        <f>DATEDIF(G17,M3,"Y")</f>
        <v>#VALUE!</v>
      </c>
      <c r="J17" s="108" t="s">
        <v>159</v>
      </c>
      <c r="K17" s="45"/>
      <c r="L17" s="14"/>
      <c r="O17" s="28"/>
      <c r="S17" s="21"/>
      <c r="T17" s="11" t="s">
        <v>44</v>
      </c>
      <c r="U17" s="11" t="s">
        <v>45</v>
      </c>
      <c r="V17" s="10">
        <v>11</v>
      </c>
    </row>
    <row r="18" spans="2:22" ht="18" customHeight="1">
      <c r="B18" s="34">
        <v>9</v>
      </c>
      <c r="C18" s="21" t="s">
        <v>134</v>
      </c>
      <c r="D18" s="35" t="s">
        <v>135</v>
      </c>
      <c r="E18" s="36" t="s">
        <v>135</v>
      </c>
      <c r="F18" s="37" t="s">
        <v>135</v>
      </c>
      <c r="G18" s="38" t="s">
        <v>135</v>
      </c>
      <c r="H18" s="35" t="s">
        <v>135</v>
      </c>
      <c r="I18" s="39" t="e">
        <f>DATEDIF(G18,M3,"Y")</f>
        <v>#VALUE!</v>
      </c>
      <c r="J18" s="108" t="s">
        <v>159</v>
      </c>
      <c r="K18" s="45"/>
      <c r="L18" s="14"/>
      <c r="O18" s="28"/>
      <c r="S18" s="21"/>
      <c r="T18" s="11" t="s">
        <v>46</v>
      </c>
      <c r="U18" s="11" t="s">
        <v>47</v>
      </c>
      <c r="V18" s="10">
        <v>12</v>
      </c>
    </row>
    <row r="19" spans="2:22" ht="18" customHeight="1">
      <c r="B19" s="34">
        <v>10</v>
      </c>
      <c r="C19" s="21" t="s">
        <v>134</v>
      </c>
      <c r="D19" s="35" t="s">
        <v>135</v>
      </c>
      <c r="E19" s="36" t="s">
        <v>135</v>
      </c>
      <c r="F19" s="37" t="s">
        <v>135</v>
      </c>
      <c r="G19" s="38" t="s">
        <v>135</v>
      </c>
      <c r="H19" s="35" t="s">
        <v>135</v>
      </c>
      <c r="I19" s="39" t="e">
        <f>DATEDIF(G19,M3,"Y")</f>
        <v>#VALUE!</v>
      </c>
      <c r="J19" s="108" t="s">
        <v>159</v>
      </c>
      <c r="K19" s="45"/>
      <c r="L19" s="14"/>
      <c r="O19" s="40"/>
      <c r="S19" s="41"/>
      <c r="U19" s="11" t="s">
        <v>48</v>
      </c>
      <c r="V19" s="10">
        <v>13</v>
      </c>
    </row>
    <row r="20" spans="2:22" ht="18" customHeight="1">
      <c r="B20" s="34">
        <v>11</v>
      </c>
      <c r="C20" s="21" t="s">
        <v>134</v>
      </c>
      <c r="D20" s="35" t="s">
        <v>135</v>
      </c>
      <c r="E20" s="36" t="s">
        <v>135</v>
      </c>
      <c r="F20" s="37" t="s">
        <v>135</v>
      </c>
      <c r="G20" s="38" t="s">
        <v>135</v>
      </c>
      <c r="H20" s="35" t="s">
        <v>135</v>
      </c>
      <c r="I20" s="39" t="e">
        <f>DATEDIF(G20,M3,"Y")</f>
        <v>#VALUE!</v>
      </c>
      <c r="J20" s="108" t="s">
        <v>159</v>
      </c>
      <c r="K20" s="45"/>
      <c r="L20" s="14"/>
      <c r="O20" s="28"/>
      <c r="S20" s="41"/>
      <c r="U20" s="11" t="s">
        <v>49</v>
      </c>
      <c r="V20" s="10">
        <v>14</v>
      </c>
    </row>
    <row r="21" spans="2:22" ht="18" customHeight="1">
      <c r="B21" s="34">
        <v>12</v>
      </c>
      <c r="C21" s="21" t="s">
        <v>134</v>
      </c>
      <c r="D21" s="35" t="s">
        <v>135</v>
      </c>
      <c r="E21" s="36" t="s">
        <v>135</v>
      </c>
      <c r="F21" s="37" t="s">
        <v>135</v>
      </c>
      <c r="G21" s="38" t="s">
        <v>135</v>
      </c>
      <c r="H21" s="35" t="s">
        <v>135</v>
      </c>
      <c r="I21" s="39" t="e">
        <f>DATEDIF(G21,M3,"Y")</f>
        <v>#VALUE!</v>
      </c>
      <c r="J21" s="108" t="s">
        <v>159</v>
      </c>
      <c r="K21" s="45"/>
      <c r="L21" s="14"/>
      <c r="O21" s="28"/>
      <c r="S21" s="41"/>
      <c r="U21" s="11" t="s">
        <v>50</v>
      </c>
      <c r="V21" s="10">
        <v>15</v>
      </c>
    </row>
    <row r="22" spans="2:22" ht="18" customHeight="1">
      <c r="B22" s="34">
        <v>13</v>
      </c>
      <c r="C22" s="21" t="s">
        <v>134</v>
      </c>
      <c r="D22" s="35" t="s">
        <v>135</v>
      </c>
      <c r="E22" s="36" t="s">
        <v>135</v>
      </c>
      <c r="F22" s="37" t="s">
        <v>135</v>
      </c>
      <c r="G22" s="38" t="s">
        <v>135</v>
      </c>
      <c r="H22" s="35" t="s">
        <v>135</v>
      </c>
      <c r="I22" s="39" t="e">
        <f>DATEDIF(G22,M3,"Y")</f>
        <v>#VALUE!</v>
      </c>
      <c r="J22" s="108" t="s">
        <v>159</v>
      </c>
      <c r="K22" s="45"/>
      <c r="L22" s="14"/>
      <c r="M22" s="52"/>
      <c r="O22" s="28"/>
      <c r="S22" s="41"/>
      <c r="U22" s="11" t="s">
        <v>51</v>
      </c>
      <c r="V22" s="10">
        <v>16</v>
      </c>
    </row>
    <row r="23" spans="2:22" ht="18" customHeight="1">
      <c r="B23" s="34">
        <v>14</v>
      </c>
      <c r="C23" s="21" t="s">
        <v>134</v>
      </c>
      <c r="D23" s="35" t="s">
        <v>135</v>
      </c>
      <c r="E23" s="36" t="s">
        <v>135</v>
      </c>
      <c r="F23" s="37" t="s">
        <v>135</v>
      </c>
      <c r="G23" s="38" t="s">
        <v>135</v>
      </c>
      <c r="H23" s="35" t="s">
        <v>135</v>
      </c>
      <c r="I23" s="39" t="e">
        <f>DATEDIF(G23,M3,"Y")</f>
        <v>#VALUE!</v>
      </c>
      <c r="J23" s="108" t="s">
        <v>159</v>
      </c>
      <c r="K23" s="45"/>
      <c r="L23" s="14"/>
      <c r="M23" s="52"/>
      <c r="O23" s="28"/>
      <c r="S23" s="41"/>
      <c r="U23" s="11" t="s">
        <v>52</v>
      </c>
      <c r="V23" s="10">
        <v>17</v>
      </c>
    </row>
    <row r="24" spans="2:22" ht="18" customHeight="1">
      <c r="B24" s="34">
        <v>15</v>
      </c>
      <c r="C24" s="21" t="s">
        <v>134</v>
      </c>
      <c r="D24" s="35" t="s">
        <v>135</v>
      </c>
      <c r="E24" s="36" t="s">
        <v>135</v>
      </c>
      <c r="F24" s="37" t="s">
        <v>135</v>
      </c>
      <c r="G24" s="38" t="s">
        <v>135</v>
      </c>
      <c r="H24" s="35" t="s">
        <v>135</v>
      </c>
      <c r="I24" s="39" t="e">
        <f>DATEDIF(G24,M3,"Y")</f>
        <v>#VALUE!</v>
      </c>
      <c r="J24" s="108" t="s">
        <v>159</v>
      </c>
      <c r="K24" s="45"/>
      <c r="L24" s="14"/>
      <c r="M24" s="52"/>
      <c r="O24" s="28"/>
      <c r="S24" s="41"/>
      <c r="U24" s="11" t="s">
        <v>53</v>
      </c>
      <c r="V24" s="10">
        <v>18</v>
      </c>
    </row>
    <row r="25" spans="2:22" ht="18" customHeight="1">
      <c r="B25" s="34">
        <v>16</v>
      </c>
      <c r="C25" s="21" t="s">
        <v>134</v>
      </c>
      <c r="D25" s="35" t="s">
        <v>135</v>
      </c>
      <c r="E25" s="36" t="s">
        <v>135</v>
      </c>
      <c r="F25" s="37" t="s">
        <v>135</v>
      </c>
      <c r="G25" s="38" t="s">
        <v>135</v>
      </c>
      <c r="H25" s="35" t="s">
        <v>135</v>
      </c>
      <c r="I25" s="39" t="e">
        <f>DATEDIF(G25,M3,"Y")</f>
        <v>#VALUE!</v>
      </c>
      <c r="J25" s="108" t="s">
        <v>159</v>
      </c>
      <c r="K25" s="45"/>
      <c r="L25" s="14"/>
      <c r="M25" s="52"/>
      <c r="O25" s="28"/>
      <c r="S25" s="41"/>
      <c r="U25" s="11" t="s">
        <v>54</v>
      </c>
      <c r="V25" s="10">
        <v>19</v>
      </c>
    </row>
    <row r="26" spans="2:22" ht="18" customHeight="1">
      <c r="B26" s="34">
        <v>17</v>
      </c>
      <c r="C26" s="21" t="s">
        <v>134</v>
      </c>
      <c r="D26" s="35" t="s">
        <v>135</v>
      </c>
      <c r="E26" s="36" t="s">
        <v>135</v>
      </c>
      <c r="F26" s="37" t="s">
        <v>135</v>
      </c>
      <c r="G26" s="38" t="s">
        <v>135</v>
      </c>
      <c r="H26" s="35" t="s">
        <v>135</v>
      </c>
      <c r="I26" s="39" t="e">
        <f>DATEDIF(G26,M3,"Y")</f>
        <v>#VALUE!</v>
      </c>
      <c r="J26" s="108" t="s">
        <v>159</v>
      </c>
      <c r="K26" s="45"/>
      <c r="L26" s="14"/>
      <c r="M26" s="52"/>
      <c r="O26" s="40"/>
      <c r="S26" s="41"/>
      <c r="U26" s="11" t="s">
        <v>55</v>
      </c>
      <c r="V26" s="10">
        <v>20</v>
      </c>
    </row>
    <row r="27" spans="2:22" ht="18" customHeight="1">
      <c r="B27" s="34">
        <v>18</v>
      </c>
      <c r="C27" s="21" t="s">
        <v>134</v>
      </c>
      <c r="D27" s="35" t="s">
        <v>135</v>
      </c>
      <c r="E27" s="36" t="s">
        <v>135</v>
      </c>
      <c r="F27" s="37" t="s">
        <v>135</v>
      </c>
      <c r="G27" s="38" t="s">
        <v>135</v>
      </c>
      <c r="H27" s="35" t="s">
        <v>135</v>
      </c>
      <c r="I27" s="39" t="e">
        <f>DATEDIF(G27,M3,"Y")</f>
        <v>#VALUE!</v>
      </c>
      <c r="J27" s="108" t="s">
        <v>159</v>
      </c>
      <c r="K27" s="45"/>
      <c r="L27" s="14"/>
      <c r="M27" s="52"/>
      <c r="O27" s="42"/>
      <c r="S27" s="41"/>
      <c r="U27" s="11" t="s">
        <v>56</v>
      </c>
      <c r="V27" s="10">
        <v>21</v>
      </c>
    </row>
    <row r="28" spans="2:22" ht="18" customHeight="1">
      <c r="B28" s="34">
        <v>19</v>
      </c>
      <c r="C28" s="21" t="s">
        <v>134</v>
      </c>
      <c r="D28" s="35" t="s">
        <v>135</v>
      </c>
      <c r="E28" s="36" t="s">
        <v>135</v>
      </c>
      <c r="F28" s="37" t="s">
        <v>135</v>
      </c>
      <c r="G28" s="38" t="s">
        <v>135</v>
      </c>
      <c r="H28" s="35" t="s">
        <v>135</v>
      </c>
      <c r="I28" s="39" t="e">
        <f>DATEDIF(G28,M3,"Y")</f>
        <v>#VALUE!</v>
      </c>
      <c r="J28" s="108" t="s">
        <v>159</v>
      </c>
      <c r="K28" s="45"/>
      <c r="L28" s="14"/>
      <c r="M28" s="52"/>
      <c r="O28" s="42"/>
      <c r="S28" s="41"/>
      <c r="U28" s="11" t="s">
        <v>57</v>
      </c>
      <c r="V28" s="10">
        <v>22</v>
      </c>
    </row>
    <row r="29" spans="2:22" ht="18" customHeight="1">
      <c r="B29" s="34">
        <v>20</v>
      </c>
      <c r="C29" s="21" t="s">
        <v>134</v>
      </c>
      <c r="D29" s="35" t="s">
        <v>135</v>
      </c>
      <c r="E29" s="36" t="s">
        <v>135</v>
      </c>
      <c r="F29" s="37" t="s">
        <v>135</v>
      </c>
      <c r="G29" s="38" t="s">
        <v>135</v>
      </c>
      <c r="H29" s="35" t="s">
        <v>135</v>
      </c>
      <c r="I29" s="39" t="e">
        <f>DATEDIF(G29,M3,"Y")</f>
        <v>#VALUE!</v>
      </c>
      <c r="J29" s="108" t="s">
        <v>159</v>
      </c>
      <c r="K29" s="45"/>
      <c r="L29" s="14"/>
      <c r="O29" s="42"/>
      <c r="S29" s="41"/>
      <c r="U29" s="11" t="s">
        <v>58</v>
      </c>
      <c r="V29" s="10">
        <v>23</v>
      </c>
    </row>
    <row r="30" spans="2:22" ht="18" customHeight="1">
      <c r="B30" s="34">
        <v>21</v>
      </c>
      <c r="C30" s="21" t="s">
        <v>134</v>
      </c>
      <c r="D30" s="35" t="s">
        <v>135</v>
      </c>
      <c r="E30" s="36" t="s">
        <v>135</v>
      </c>
      <c r="F30" s="37" t="s">
        <v>135</v>
      </c>
      <c r="G30" s="38" t="s">
        <v>135</v>
      </c>
      <c r="H30" s="35" t="s">
        <v>135</v>
      </c>
      <c r="I30" s="39" t="e">
        <f>DATEDIF(G30,M3,"Y")</f>
        <v>#VALUE!</v>
      </c>
      <c r="J30" s="108" t="s">
        <v>159</v>
      </c>
      <c r="K30" s="45"/>
      <c r="L30" s="14"/>
      <c r="O30" s="42"/>
      <c r="S30" s="41"/>
      <c r="U30" s="11" t="s">
        <v>59</v>
      </c>
      <c r="V30" s="10">
        <v>24</v>
      </c>
    </row>
    <row r="31" spans="2:22" ht="18" customHeight="1">
      <c r="B31" s="34">
        <v>22</v>
      </c>
      <c r="C31" s="21" t="s">
        <v>134</v>
      </c>
      <c r="D31" s="35" t="s">
        <v>135</v>
      </c>
      <c r="E31" s="36" t="s">
        <v>135</v>
      </c>
      <c r="F31" s="37" t="s">
        <v>135</v>
      </c>
      <c r="G31" s="38" t="s">
        <v>135</v>
      </c>
      <c r="H31" s="35" t="s">
        <v>135</v>
      </c>
      <c r="I31" s="39" t="e">
        <f>DATEDIF(G31,M3,"Y")</f>
        <v>#VALUE!</v>
      </c>
      <c r="J31" s="108" t="s">
        <v>159</v>
      </c>
      <c r="K31" s="45"/>
      <c r="L31" s="14"/>
      <c r="O31" s="42"/>
      <c r="S31" s="41"/>
      <c r="U31" s="11" t="s">
        <v>60</v>
      </c>
      <c r="V31" s="10">
        <v>25</v>
      </c>
    </row>
    <row r="32" spans="2:22" ht="18" customHeight="1">
      <c r="B32" s="34">
        <v>23</v>
      </c>
      <c r="C32" s="21" t="s">
        <v>134</v>
      </c>
      <c r="D32" s="35" t="s">
        <v>135</v>
      </c>
      <c r="E32" s="36" t="s">
        <v>135</v>
      </c>
      <c r="F32" s="37" t="s">
        <v>135</v>
      </c>
      <c r="G32" s="38" t="s">
        <v>135</v>
      </c>
      <c r="H32" s="35" t="s">
        <v>135</v>
      </c>
      <c r="I32" s="39" t="e">
        <f>DATEDIF(G32,M3,"Y")</f>
        <v>#VALUE!</v>
      </c>
      <c r="J32" s="108" t="s">
        <v>159</v>
      </c>
      <c r="K32" s="45"/>
      <c r="L32" s="14"/>
      <c r="O32" s="42"/>
      <c r="S32" s="41"/>
      <c r="U32" s="11" t="s">
        <v>61</v>
      </c>
      <c r="V32" s="10">
        <v>26</v>
      </c>
    </row>
    <row r="33" spans="2:22" ht="18" customHeight="1">
      <c r="B33" s="34">
        <v>24</v>
      </c>
      <c r="C33" s="21" t="s">
        <v>134</v>
      </c>
      <c r="D33" s="35" t="s">
        <v>135</v>
      </c>
      <c r="E33" s="36" t="s">
        <v>135</v>
      </c>
      <c r="F33" s="37" t="s">
        <v>135</v>
      </c>
      <c r="G33" s="38" t="s">
        <v>135</v>
      </c>
      <c r="H33" s="35" t="s">
        <v>135</v>
      </c>
      <c r="I33" s="39" t="e">
        <f>DATEDIF(G33,M3,"Y")</f>
        <v>#VALUE!</v>
      </c>
      <c r="J33" s="108" t="s">
        <v>159</v>
      </c>
      <c r="K33" s="45"/>
      <c r="L33" s="14"/>
      <c r="O33" s="28"/>
      <c r="S33" s="41"/>
      <c r="U33" s="11" t="s">
        <v>62</v>
      </c>
      <c r="V33" s="10">
        <v>27</v>
      </c>
    </row>
    <row r="34" spans="2:22" ht="18" customHeight="1">
      <c r="B34" s="34">
        <v>25</v>
      </c>
      <c r="C34" s="21" t="s">
        <v>134</v>
      </c>
      <c r="D34" s="35" t="s">
        <v>135</v>
      </c>
      <c r="E34" s="36" t="s">
        <v>135</v>
      </c>
      <c r="F34" s="37" t="s">
        <v>135</v>
      </c>
      <c r="G34" s="38" t="s">
        <v>135</v>
      </c>
      <c r="H34" s="35" t="s">
        <v>135</v>
      </c>
      <c r="I34" s="39" t="e">
        <f>DATEDIF(G34,M3,"Y")</f>
        <v>#VALUE!</v>
      </c>
      <c r="J34" s="108" t="s">
        <v>159</v>
      </c>
      <c r="K34" s="45"/>
      <c r="L34" s="14"/>
      <c r="O34" s="28"/>
      <c r="S34" s="41"/>
      <c r="U34" s="11" t="s">
        <v>63</v>
      </c>
      <c r="V34" s="10">
        <v>28</v>
      </c>
    </row>
    <row r="35" spans="2:22" ht="18" customHeight="1">
      <c r="B35" s="34">
        <v>26</v>
      </c>
      <c r="C35" s="21" t="s">
        <v>134</v>
      </c>
      <c r="D35" s="35" t="s">
        <v>135</v>
      </c>
      <c r="E35" s="36" t="s">
        <v>135</v>
      </c>
      <c r="F35" s="37" t="s">
        <v>135</v>
      </c>
      <c r="G35" s="38" t="s">
        <v>135</v>
      </c>
      <c r="H35" s="35" t="s">
        <v>135</v>
      </c>
      <c r="I35" s="39" t="e">
        <f>DATEDIF(G35,M3,"Y")</f>
        <v>#VALUE!</v>
      </c>
      <c r="J35" s="108" t="s">
        <v>159</v>
      </c>
      <c r="K35" s="45"/>
      <c r="L35" s="14"/>
      <c r="O35" s="28"/>
      <c r="S35" s="41"/>
      <c r="U35" s="11" t="s">
        <v>64</v>
      </c>
      <c r="V35" s="10">
        <v>29</v>
      </c>
    </row>
    <row r="36" spans="2:22" ht="18" customHeight="1">
      <c r="B36" s="34">
        <v>27</v>
      </c>
      <c r="C36" s="21" t="s">
        <v>134</v>
      </c>
      <c r="D36" s="35" t="s">
        <v>135</v>
      </c>
      <c r="E36" s="36" t="s">
        <v>135</v>
      </c>
      <c r="F36" s="37" t="s">
        <v>135</v>
      </c>
      <c r="G36" s="38" t="s">
        <v>135</v>
      </c>
      <c r="H36" s="35" t="s">
        <v>135</v>
      </c>
      <c r="I36" s="39" t="e">
        <f>DATEDIF(G36,M3,"Y")</f>
        <v>#VALUE!</v>
      </c>
      <c r="J36" s="108" t="s">
        <v>159</v>
      </c>
      <c r="K36" s="45"/>
      <c r="L36" s="14"/>
      <c r="O36" s="28"/>
      <c r="S36" s="44"/>
      <c r="U36" s="11" t="s">
        <v>65</v>
      </c>
      <c r="V36" s="10">
        <v>30</v>
      </c>
    </row>
    <row r="37" spans="2:22" ht="18" customHeight="1">
      <c r="B37" s="34">
        <v>28</v>
      </c>
      <c r="C37" s="21" t="s">
        <v>134</v>
      </c>
      <c r="D37" s="35" t="s">
        <v>135</v>
      </c>
      <c r="E37" s="36" t="s">
        <v>135</v>
      </c>
      <c r="F37" s="37" t="s">
        <v>135</v>
      </c>
      <c r="G37" s="38" t="s">
        <v>135</v>
      </c>
      <c r="H37" s="35" t="s">
        <v>135</v>
      </c>
      <c r="I37" s="39" t="e">
        <f>DATEDIF(G37,M3,"Y")</f>
        <v>#VALUE!</v>
      </c>
      <c r="J37" s="108" t="s">
        <v>159</v>
      </c>
      <c r="K37" s="45"/>
      <c r="L37" s="14"/>
      <c r="O37" s="42"/>
      <c r="S37" s="44"/>
      <c r="U37" s="11" t="s">
        <v>66</v>
      </c>
      <c r="V37" s="10">
        <v>31</v>
      </c>
    </row>
    <row r="38" spans="2:22" ht="18" customHeight="1">
      <c r="B38" s="34">
        <v>29</v>
      </c>
      <c r="C38" s="21" t="s">
        <v>134</v>
      </c>
      <c r="D38" s="35" t="s">
        <v>135</v>
      </c>
      <c r="E38" s="36" t="s">
        <v>135</v>
      </c>
      <c r="F38" s="37" t="s">
        <v>135</v>
      </c>
      <c r="G38" s="38" t="s">
        <v>135</v>
      </c>
      <c r="H38" s="35" t="s">
        <v>135</v>
      </c>
      <c r="I38" s="39" t="e">
        <f>DATEDIF(G38,M3,"Y")</f>
        <v>#VALUE!</v>
      </c>
      <c r="J38" s="108" t="s">
        <v>159</v>
      </c>
      <c r="K38" s="45"/>
      <c r="L38" s="14"/>
      <c r="M38" s="17"/>
      <c r="N38" s="17"/>
      <c r="O38" s="28"/>
      <c r="S38" s="44"/>
      <c r="V38" s="10">
        <v>32</v>
      </c>
    </row>
    <row r="39" spans="2:22" ht="18" customHeight="1">
      <c r="B39" s="34">
        <v>30</v>
      </c>
      <c r="C39" s="21" t="s">
        <v>134</v>
      </c>
      <c r="D39" s="35" t="s">
        <v>135</v>
      </c>
      <c r="E39" s="36" t="s">
        <v>135</v>
      </c>
      <c r="F39" s="37" t="s">
        <v>135</v>
      </c>
      <c r="G39" s="38" t="s">
        <v>135</v>
      </c>
      <c r="H39" s="35" t="s">
        <v>135</v>
      </c>
      <c r="I39" s="113" t="e">
        <f>DATEDIF(G39,M3,"Y")</f>
        <v>#VALUE!</v>
      </c>
      <c r="J39" s="108" t="s">
        <v>159</v>
      </c>
      <c r="K39" s="14"/>
      <c r="L39" s="14"/>
      <c r="M39" s="17"/>
      <c r="N39" s="17"/>
      <c r="O39" s="28"/>
      <c r="S39" s="46"/>
      <c r="V39" s="10">
        <v>33</v>
      </c>
    </row>
    <row r="40" spans="2:22" ht="18" customHeight="1">
      <c r="B40" s="34">
        <v>31</v>
      </c>
      <c r="C40" s="21" t="s">
        <v>134</v>
      </c>
      <c r="D40" s="35" t="s">
        <v>135</v>
      </c>
      <c r="E40" s="36" t="s">
        <v>135</v>
      </c>
      <c r="F40" s="37" t="s">
        <v>135</v>
      </c>
      <c r="G40" s="38" t="s">
        <v>135</v>
      </c>
      <c r="H40" s="35" t="s">
        <v>135</v>
      </c>
      <c r="I40" s="113" t="e">
        <f>DATEDIF(G40,M3,"Y")</f>
        <v>#VALUE!</v>
      </c>
      <c r="J40" s="108" t="s">
        <v>159</v>
      </c>
      <c r="K40" s="14"/>
      <c r="L40" s="14"/>
      <c r="M40" s="17"/>
      <c r="N40" s="17"/>
      <c r="O40" s="28"/>
      <c r="S40" s="41"/>
      <c r="V40" s="10">
        <v>34</v>
      </c>
    </row>
    <row r="41" spans="2:22" ht="18" customHeight="1">
      <c r="B41" s="34">
        <v>32</v>
      </c>
      <c r="C41" s="21" t="s">
        <v>134</v>
      </c>
      <c r="D41" s="35" t="s">
        <v>135</v>
      </c>
      <c r="E41" s="36" t="s">
        <v>135</v>
      </c>
      <c r="F41" s="37" t="s">
        <v>135</v>
      </c>
      <c r="G41" s="38" t="s">
        <v>135</v>
      </c>
      <c r="H41" s="35" t="s">
        <v>135</v>
      </c>
      <c r="I41" s="113" t="e">
        <f>DATEDIF(G41,M3,"Y")</f>
        <v>#VALUE!</v>
      </c>
      <c r="J41" s="108" t="s">
        <v>159</v>
      </c>
      <c r="K41" s="14"/>
      <c r="L41" s="14"/>
      <c r="M41" s="17"/>
      <c r="N41" s="17"/>
      <c r="O41" s="28"/>
      <c r="S41" s="44"/>
      <c r="V41" s="10">
        <v>35</v>
      </c>
    </row>
    <row r="42" spans="2:22" ht="18" customHeight="1">
      <c r="B42" s="34">
        <v>33</v>
      </c>
      <c r="C42" s="21" t="s">
        <v>134</v>
      </c>
      <c r="D42" s="35" t="s">
        <v>135</v>
      </c>
      <c r="E42" s="36" t="s">
        <v>135</v>
      </c>
      <c r="F42" s="37" t="s">
        <v>135</v>
      </c>
      <c r="G42" s="38" t="s">
        <v>135</v>
      </c>
      <c r="H42" s="35" t="s">
        <v>135</v>
      </c>
      <c r="I42" s="113" t="e">
        <f>DATEDIF(G42,M3,"Y")</f>
        <v>#VALUE!</v>
      </c>
      <c r="J42" s="108" t="s">
        <v>159</v>
      </c>
      <c r="K42" s="14"/>
      <c r="L42" s="14"/>
      <c r="M42" s="17"/>
      <c r="N42" s="17"/>
      <c r="O42" s="42"/>
      <c r="S42" s="44"/>
      <c r="V42" s="10">
        <v>36</v>
      </c>
    </row>
    <row r="43" spans="2:22" ht="18" customHeight="1">
      <c r="B43" s="34">
        <v>34</v>
      </c>
      <c r="C43" s="21" t="s">
        <v>134</v>
      </c>
      <c r="D43" s="35" t="s">
        <v>135</v>
      </c>
      <c r="E43" s="36" t="s">
        <v>135</v>
      </c>
      <c r="F43" s="37" t="s">
        <v>135</v>
      </c>
      <c r="G43" s="38" t="s">
        <v>135</v>
      </c>
      <c r="H43" s="35" t="s">
        <v>135</v>
      </c>
      <c r="I43" s="113" t="e">
        <f>DATEDIF(G43,M3,"Y")</f>
        <v>#VALUE!</v>
      </c>
      <c r="J43" s="108" t="s">
        <v>159</v>
      </c>
      <c r="K43" s="14"/>
      <c r="L43" s="14"/>
      <c r="O43" s="28"/>
      <c r="S43" s="44"/>
      <c r="V43" s="10">
        <v>37</v>
      </c>
    </row>
    <row r="44" spans="2:22" ht="18" customHeight="1">
      <c r="B44" s="34">
        <v>35</v>
      </c>
      <c r="C44" s="21" t="s">
        <v>134</v>
      </c>
      <c r="D44" s="35" t="s">
        <v>135</v>
      </c>
      <c r="E44" s="36" t="s">
        <v>135</v>
      </c>
      <c r="F44" s="37" t="s">
        <v>135</v>
      </c>
      <c r="G44" s="38" t="s">
        <v>135</v>
      </c>
      <c r="H44" s="35" t="s">
        <v>135</v>
      </c>
      <c r="I44" s="113" t="e">
        <f>DATEDIF(G44,M3,"Y")</f>
        <v>#VALUE!</v>
      </c>
      <c r="J44" s="108" t="s">
        <v>159</v>
      </c>
      <c r="K44" s="14"/>
      <c r="L44" s="14"/>
      <c r="S44" s="44"/>
      <c r="V44" s="10">
        <v>38</v>
      </c>
    </row>
    <row r="45" spans="2:22" ht="18" customHeight="1">
      <c r="B45" s="34">
        <v>36</v>
      </c>
      <c r="C45" s="21" t="s">
        <v>134</v>
      </c>
      <c r="D45" s="35" t="s">
        <v>135</v>
      </c>
      <c r="E45" s="36" t="s">
        <v>135</v>
      </c>
      <c r="F45" s="37" t="s">
        <v>135</v>
      </c>
      <c r="G45" s="38" t="s">
        <v>135</v>
      </c>
      <c r="H45" s="35" t="s">
        <v>135</v>
      </c>
      <c r="I45" s="39" t="e">
        <f>DATEDIF(G45,M3,"Y")</f>
        <v>#VALUE!</v>
      </c>
      <c r="J45" s="108" t="s">
        <v>159</v>
      </c>
      <c r="K45" s="45"/>
      <c r="L45" s="41"/>
      <c r="S45" s="41"/>
      <c r="V45" s="10">
        <v>39</v>
      </c>
    </row>
    <row r="46" spans="2:22" ht="18" customHeight="1">
      <c r="B46" s="34">
        <v>37</v>
      </c>
      <c r="C46" s="21" t="s">
        <v>134</v>
      </c>
      <c r="D46" s="35" t="s">
        <v>136</v>
      </c>
      <c r="E46" s="36" t="s">
        <v>136</v>
      </c>
      <c r="F46" s="37" t="s">
        <v>136</v>
      </c>
      <c r="G46" s="38" t="s">
        <v>136</v>
      </c>
      <c r="H46" s="35" t="s">
        <v>137</v>
      </c>
      <c r="I46" s="39" t="e">
        <f>DATEDIF(G46,M3,"Y")</f>
        <v>#VALUE!</v>
      </c>
      <c r="J46" s="108" t="s">
        <v>159</v>
      </c>
      <c r="K46" s="45"/>
      <c r="L46" s="47"/>
      <c r="S46" s="44"/>
      <c r="V46" s="10">
        <v>40</v>
      </c>
    </row>
    <row r="47" spans="2:22" ht="18" customHeight="1">
      <c r="B47" s="34">
        <v>38</v>
      </c>
      <c r="C47" s="21" t="s">
        <v>134</v>
      </c>
      <c r="D47" s="35" t="s">
        <v>136</v>
      </c>
      <c r="E47" s="36" t="s">
        <v>136</v>
      </c>
      <c r="F47" s="37" t="s">
        <v>136</v>
      </c>
      <c r="G47" s="38" t="s">
        <v>136</v>
      </c>
      <c r="H47" s="35" t="s">
        <v>137</v>
      </c>
      <c r="I47" s="39" t="e">
        <f>DATEDIF(G47,M3,"Y")</f>
        <v>#VALUE!</v>
      </c>
      <c r="J47" s="108" t="s">
        <v>159</v>
      </c>
      <c r="K47" s="45"/>
      <c r="L47" s="47"/>
      <c r="S47" s="44"/>
      <c r="V47" s="10">
        <v>41</v>
      </c>
    </row>
    <row r="48" spans="2:22" ht="18" customHeight="1">
      <c r="B48" s="34">
        <v>39</v>
      </c>
      <c r="C48" s="21" t="s">
        <v>134</v>
      </c>
      <c r="D48" s="35" t="s">
        <v>136</v>
      </c>
      <c r="E48" s="36" t="s">
        <v>136</v>
      </c>
      <c r="F48" s="37" t="s">
        <v>136</v>
      </c>
      <c r="G48" s="38" t="s">
        <v>136</v>
      </c>
      <c r="H48" s="35" t="s">
        <v>137</v>
      </c>
      <c r="I48" s="39" t="e">
        <f>DATEDIF(G48,M3,"Y")</f>
        <v>#VALUE!</v>
      </c>
      <c r="J48" s="108" t="s">
        <v>159</v>
      </c>
      <c r="K48" s="45"/>
      <c r="L48" s="47"/>
      <c r="S48" s="44"/>
      <c r="V48" s="10">
        <v>42</v>
      </c>
    </row>
    <row r="49" spans="2:22" ht="18" customHeight="1" thickBot="1">
      <c r="B49" s="22">
        <v>40</v>
      </c>
      <c r="C49" s="48" t="s">
        <v>134</v>
      </c>
      <c r="D49" s="23" t="s">
        <v>136</v>
      </c>
      <c r="E49" s="49" t="s">
        <v>136</v>
      </c>
      <c r="F49" s="50" t="s">
        <v>136</v>
      </c>
      <c r="G49" s="51" t="s">
        <v>136</v>
      </c>
      <c r="H49" s="23" t="s">
        <v>137</v>
      </c>
      <c r="I49" s="24" t="e">
        <f>DATEDIF(G49,M3,"Y")</f>
        <v>#VALUE!</v>
      </c>
      <c r="J49" s="109" t="s">
        <v>159</v>
      </c>
      <c r="K49" s="45"/>
      <c r="L49" s="47"/>
      <c r="S49" s="1"/>
      <c r="V49" s="10">
        <v>43</v>
      </c>
    </row>
    <row r="50" spans="3:22" ht="18" customHeight="1" thickBot="1" thickTop="1">
      <c r="C50" s="44"/>
      <c r="D50" s="44"/>
      <c r="E50" s="44"/>
      <c r="F50" s="44"/>
      <c r="G50" s="28"/>
      <c r="H50" s="28"/>
      <c r="I50" s="44"/>
      <c r="J50" s="44"/>
      <c r="K50" s="44"/>
      <c r="L50" s="44"/>
      <c r="S50" s="1"/>
      <c r="T50" s="41"/>
      <c r="V50" s="10">
        <v>44</v>
      </c>
    </row>
    <row r="51" spans="2:24" ht="18" customHeight="1" thickTop="1">
      <c r="B51" s="163" t="s">
        <v>5</v>
      </c>
      <c r="C51" s="164"/>
      <c r="D51" s="164"/>
      <c r="E51" s="165"/>
      <c r="F51" s="160" t="s">
        <v>8</v>
      </c>
      <c r="G51" s="161"/>
      <c r="H51" s="161"/>
      <c r="I51" s="162"/>
      <c r="J51" s="110"/>
      <c r="S51" s="1"/>
      <c r="T51" s="44"/>
      <c r="U51" s="46"/>
      <c r="V51" s="10">
        <v>45</v>
      </c>
      <c r="W51" s="28"/>
      <c r="X51" s="28"/>
    </row>
    <row r="52" spans="2:22" ht="18" customHeight="1">
      <c r="B52" s="185" t="s">
        <v>3</v>
      </c>
      <c r="C52" s="186"/>
      <c r="D52" s="187"/>
      <c r="E52" s="53" t="s">
        <v>6</v>
      </c>
      <c r="F52" s="54" t="s">
        <v>10</v>
      </c>
      <c r="G52" s="55" t="s">
        <v>11</v>
      </c>
      <c r="H52" s="55" t="s">
        <v>139</v>
      </c>
      <c r="I52" s="53" t="s">
        <v>12</v>
      </c>
      <c r="J52" s="110"/>
      <c r="S52" s="1"/>
      <c r="V52" s="10">
        <v>46</v>
      </c>
    </row>
    <row r="53" spans="2:22" ht="18" customHeight="1">
      <c r="B53" s="144" t="s">
        <v>142</v>
      </c>
      <c r="C53" s="145"/>
      <c r="D53" s="145"/>
      <c r="E53" s="56" t="s">
        <v>6</v>
      </c>
      <c r="F53" s="54" t="s">
        <v>13</v>
      </c>
      <c r="G53" s="57" t="s">
        <v>142</v>
      </c>
      <c r="H53" s="57" t="s">
        <v>142</v>
      </c>
      <c r="I53" s="58" t="s">
        <v>142</v>
      </c>
      <c r="J53" s="111"/>
      <c r="S53" s="1"/>
      <c r="V53" s="10">
        <v>47</v>
      </c>
    </row>
    <row r="54" spans="2:22" ht="18" customHeight="1">
      <c r="B54" s="144" t="s">
        <v>142</v>
      </c>
      <c r="C54" s="145"/>
      <c r="D54" s="145"/>
      <c r="E54" s="56" t="s">
        <v>134</v>
      </c>
      <c r="F54" s="54" t="s">
        <v>14</v>
      </c>
      <c r="G54" s="57" t="s">
        <v>142</v>
      </c>
      <c r="H54" s="57" t="s">
        <v>142</v>
      </c>
      <c r="I54" s="58" t="s">
        <v>142</v>
      </c>
      <c r="J54" s="111"/>
      <c r="S54" s="44"/>
      <c r="V54" s="10">
        <v>48</v>
      </c>
    </row>
    <row r="55" spans="2:22" ht="18" customHeight="1">
      <c r="B55" s="144" t="s">
        <v>142</v>
      </c>
      <c r="C55" s="145"/>
      <c r="D55" s="145"/>
      <c r="E55" s="56" t="s">
        <v>142</v>
      </c>
      <c r="F55" s="54" t="s">
        <v>15</v>
      </c>
      <c r="G55" s="57" t="s">
        <v>143</v>
      </c>
      <c r="H55" s="57" t="s">
        <v>142</v>
      </c>
      <c r="I55" s="58" t="s">
        <v>142</v>
      </c>
      <c r="J55" s="111"/>
      <c r="V55" s="10">
        <v>49</v>
      </c>
    </row>
    <row r="56" spans="2:22" ht="18" customHeight="1" thickBot="1">
      <c r="B56" s="144" t="s">
        <v>143</v>
      </c>
      <c r="C56" s="145"/>
      <c r="D56" s="145"/>
      <c r="E56" s="56" t="s">
        <v>143</v>
      </c>
      <c r="F56" s="59" t="s">
        <v>16</v>
      </c>
      <c r="G56" s="60" t="s">
        <v>135</v>
      </c>
      <c r="H56" s="60" t="s">
        <v>144</v>
      </c>
      <c r="I56" s="61" t="s">
        <v>142</v>
      </c>
      <c r="J56" s="111"/>
      <c r="V56" s="10">
        <v>50</v>
      </c>
    </row>
    <row r="57" spans="2:22" ht="18" customHeight="1" thickTop="1">
      <c r="B57" s="144" t="s">
        <v>135</v>
      </c>
      <c r="C57" s="145"/>
      <c r="D57" s="145"/>
      <c r="E57" s="56" t="s">
        <v>135</v>
      </c>
      <c r="F57" s="44"/>
      <c r="L57" s="42"/>
      <c r="T57" s="44"/>
      <c r="V57" s="10">
        <v>51</v>
      </c>
    </row>
    <row r="58" spans="2:22" ht="18" customHeight="1">
      <c r="B58" s="144" t="s">
        <v>135</v>
      </c>
      <c r="C58" s="145"/>
      <c r="D58" s="145"/>
      <c r="E58" s="56" t="s">
        <v>135</v>
      </c>
      <c r="F58" s="63" t="s">
        <v>162</v>
      </c>
      <c r="G58" s="153" t="s">
        <v>161</v>
      </c>
      <c r="H58" s="153"/>
      <c r="I58" s="153"/>
      <c r="J58" s="153"/>
      <c r="K58" s="64"/>
      <c r="L58" s="41"/>
      <c r="V58" s="10">
        <v>52</v>
      </c>
    </row>
    <row r="59" spans="2:22" ht="18" customHeight="1">
      <c r="B59" s="144" t="s">
        <v>135</v>
      </c>
      <c r="C59" s="145"/>
      <c r="D59" s="145"/>
      <c r="E59" s="56" t="s">
        <v>135</v>
      </c>
      <c r="F59" s="63" t="s">
        <v>69</v>
      </c>
      <c r="G59" s="158" t="s">
        <v>190</v>
      </c>
      <c r="H59" s="159"/>
      <c r="I59" s="159"/>
      <c r="J59" s="159"/>
      <c r="K59" s="65"/>
      <c r="S59" s="66"/>
      <c r="V59" s="10">
        <v>53</v>
      </c>
    </row>
    <row r="60" spans="2:22" ht="18" customHeight="1">
      <c r="B60" s="144" t="s">
        <v>135</v>
      </c>
      <c r="C60" s="145"/>
      <c r="D60" s="145"/>
      <c r="E60" s="56" t="s">
        <v>135</v>
      </c>
      <c r="F60" s="154" t="s">
        <v>67</v>
      </c>
      <c r="G60" s="155"/>
      <c r="H60" s="155"/>
      <c r="I60" s="155"/>
      <c r="J60" s="155"/>
      <c r="K60" s="28"/>
      <c r="S60" s="66"/>
      <c r="V60" s="10">
        <v>54</v>
      </c>
    </row>
    <row r="61" spans="2:22" ht="18" customHeight="1">
      <c r="B61" s="144" t="s">
        <v>138</v>
      </c>
      <c r="C61" s="145"/>
      <c r="D61" s="145"/>
      <c r="E61" s="56" t="s">
        <v>134</v>
      </c>
      <c r="F61" s="118"/>
      <c r="G61" s="121" t="s">
        <v>165</v>
      </c>
      <c r="H61" s="122" t="s">
        <v>30</v>
      </c>
      <c r="I61" s="122" t="s">
        <v>88</v>
      </c>
      <c r="J61" s="28"/>
      <c r="K61" s="28"/>
      <c r="S61" s="66"/>
      <c r="V61" s="10">
        <v>55</v>
      </c>
    </row>
    <row r="62" spans="2:22" ht="18" customHeight="1" thickBot="1">
      <c r="B62" s="142" t="s">
        <v>138</v>
      </c>
      <c r="C62" s="143"/>
      <c r="D62" s="143"/>
      <c r="E62" s="62" t="s">
        <v>135</v>
      </c>
      <c r="F62" s="148"/>
      <c r="G62" s="146" t="s">
        <v>68</v>
      </c>
      <c r="H62" s="147">
        <f>$H$7</f>
        <v>0</v>
      </c>
      <c r="I62" s="147"/>
      <c r="J62" s="28"/>
      <c r="K62" s="28"/>
      <c r="P62" s="64"/>
      <c r="Q62" s="64"/>
      <c r="R62" s="64"/>
      <c r="S62" s="66"/>
      <c r="T62" s="66"/>
      <c r="U62" s="16"/>
      <c r="V62" s="10">
        <v>56</v>
      </c>
    </row>
    <row r="63" spans="2:22" ht="18" customHeight="1" thickTop="1">
      <c r="B63" s="28"/>
      <c r="C63" s="28"/>
      <c r="D63" s="28"/>
      <c r="E63" s="28"/>
      <c r="F63" s="148"/>
      <c r="G63" s="146"/>
      <c r="H63" s="147"/>
      <c r="I63" s="147"/>
      <c r="J63" s="44"/>
      <c r="K63" s="44"/>
      <c r="P63" s="64"/>
      <c r="Q63" s="64"/>
      <c r="R63" s="64"/>
      <c r="S63" s="66"/>
      <c r="T63" s="66"/>
      <c r="U63" s="16"/>
      <c r="V63" s="10">
        <v>57</v>
      </c>
    </row>
    <row r="64" spans="3:22" ht="18" customHeight="1">
      <c r="C64" s="1"/>
      <c r="D64" s="1"/>
      <c r="E64" s="1"/>
      <c r="F64" s="1"/>
      <c r="P64" s="64"/>
      <c r="Q64" s="64"/>
      <c r="R64" s="64"/>
      <c r="S64" s="66"/>
      <c r="T64" s="66"/>
      <c r="U64" s="16"/>
      <c r="V64" s="10">
        <v>58</v>
      </c>
    </row>
    <row r="65" spans="3:22" ht="18" customHeight="1">
      <c r="C65" s="1"/>
      <c r="D65" s="1"/>
      <c r="E65" s="1"/>
      <c r="F65" s="1"/>
      <c r="P65" s="64"/>
      <c r="Q65" s="64"/>
      <c r="R65" s="64"/>
      <c r="T65" s="66"/>
      <c r="U65" s="16"/>
      <c r="V65" s="10">
        <v>59</v>
      </c>
    </row>
    <row r="66" spans="3:22" ht="18" customHeight="1">
      <c r="C66" s="1"/>
      <c r="D66" s="1"/>
      <c r="E66" s="1"/>
      <c r="F66" s="1"/>
      <c r="O66" s="17"/>
      <c r="P66" s="64"/>
      <c r="Q66" s="64"/>
      <c r="R66" s="64"/>
      <c r="T66" s="66"/>
      <c r="U66" s="16"/>
      <c r="V66" s="10">
        <v>60</v>
      </c>
    </row>
    <row r="67" spans="3:22" ht="18" customHeight="1">
      <c r="C67" s="1"/>
      <c r="D67" s="1"/>
      <c r="E67" s="1"/>
      <c r="F67" s="1"/>
      <c r="L67" s="1"/>
      <c r="O67" s="17"/>
      <c r="P67" s="64"/>
      <c r="Q67" s="64"/>
      <c r="R67" s="64"/>
      <c r="T67" s="66"/>
      <c r="V67" s="10">
        <v>61</v>
      </c>
    </row>
    <row r="68" spans="3:22" ht="18" customHeight="1">
      <c r="C68" s="1"/>
      <c r="D68" s="1"/>
      <c r="E68" s="1"/>
      <c r="F68" s="1"/>
      <c r="L68" s="1"/>
      <c r="O68" s="17"/>
      <c r="V68" s="10">
        <v>62</v>
      </c>
    </row>
    <row r="69" spans="3:22" ht="18" customHeight="1">
      <c r="C69" s="1"/>
      <c r="D69" s="1"/>
      <c r="E69" s="1"/>
      <c r="F69" s="1"/>
      <c r="L69" s="1"/>
      <c r="O69" s="17"/>
      <c r="V69" s="10">
        <v>63</v>
      </c>
    </row>
    <row r="70" spans="3:22" ht="18" customHeight="1">
      <c r="C70" s="1"/>
      <c r="D70" s="1"/>
      <c r="E70" s="1"/>
      <c r="F70" s="1"/>
      <c r="G70" s="1"/>
      <c r="L70" s="1"/>
      <c r="O70" s="17"/>
      <c r="V70" s="10">
        <v>64</v>
      </c>
    </row>
    <row r="71" spans="2:22" ht="18" customHeight="1">
      <c r="B71" s="28"/>
      <c r="C71" s="1"/>
      <c r="D71" s="1"/>
      <c r="E71" s="1"/>
      <c r="F71" s="1"/>
      <c r="G71" s="1"/>
      <c r="L71" s="1"/>
      <c r="S71" s="16"/>
      <c r="V71" s="10">
        <v>65</v>
      </c>
    </row>
    <row r="72" spans="2:22" ht="18" customHeight="1">
      <c r="B72" s="28"/>
      <c r="C72" s="1"/>
      <c r="D72" s="1"/>
      <c r="E72" s="1"/>
      <c r="F72" s="1"/>
      <c r="G72" s="1"/>
      <c r="H72" s="1"/>
      <c r="I72" s="1"/>
      <c r="J72" s="1"/>
      <c r="K72" s="1"/>
      <c r="L72" s="1"/>
      <c r="S72" s="16"/>
      <c r="V72" s="10">
        <v>66</v>
      </c>
    </row>
    <row r="73" spans="3:22" ht="18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S73" s="16"/>
      <c r="V73" s="10">
        <v>67</v>
      </c>
    </row>
    <row r="74" spans="2:22" s="17" customFormat="1" ht="18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S74" s="16"/>
      <c r="T74" s="16"/>
      <c r="U74" s="3"/>
      <c r="V74" s="10">
        <v>68</v>
      </c>
    </row>
    <row r="75" spans="2:22" s="17" customFormat="1" ht="18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S75" s="16"/>
      <c r="T75" s="16"/>
      <c r="U75" s="3"/>
      <c r="V75" s="10">
        <v>69</v>
      </c>
    </row>
    <row r="76" spans="2:22" s="17" customFormat="1" ht="18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S76" s="3"/>
      <c r="T76" s="16"/>
      <c r="U76" s="3"/>
      <c r="V76" s="10">
        <v>70</v>
      </c>
    </row>
    <row r="77" spans="2:22" s="17" customFormat="1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S77" s="3"/>
      <c r="T77" s="16"/>
      <c r="U77" s="3"/>
      <c r="V77" s="10">
        <v>71</v>
      </c>
    </row>
    <row r="78" spans="2:22" s="17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S78" s="3"/>
      <c r="T78" s="16"/>
      <c r="U78" s="3"/>
      <c r="V78" s="10">
        <v>72</v>
      </c>
    </row>
    <row r="79" spans="2:22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V79" s="10">
        <v>73</v>
      </c>
    </row>
    <row r="80" spans="2:22" ht="15">
      <c r="B80" s="17"/>
      <c r="C80" s="17"/>
      <c r="D80" s="17"/>
      <c r="E80" s="17"/>
      <c r="F80" s="17"/>
      <c r="G80" s="17"/>
      <c r="H80" s="17"/>
      <c r="I80" s="17"/>
      <c r="J80" s="17"/>
      <c r="K80" s="17"/>
      <c r="V80" s="10">
        <v>74</v>
      </c>
    </row>
    <row r="81" spans="2:22" ht="15">
      <c r="B81" s="17"/>
      <c r="C81" s="17"/>
      <c r="D81" s="17"/>
      <c r="E81" s="17"/>
      <c r="F81" s="17"/>
      <c r="G81" s="17"/>
      <c r="H81" s="17"/>
      <c r="I81" s="17"/>
      <c r="J81" s="17"/>
      <c r="K81" s="17"/>
      <c r="V81" s="10">
        <v>75</v>
      </c>
    </row>
    <row r="82" spans="2:22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V82" s="10">
        <v>76</v>
      </c>
    </row>
    <row r="83" spans="2:22" ht="15">
      <c r="B83" s="17"/>
      <c r="V83" s="10">
        <v>77</v>
      </c>
    </row>
    <row r="84" ht="15">
      <c r="V84" s="10">
        <v>78</v>
      </c>
    </row>
    <row r="85" ht="15">
      <c r="V85" s="10">
        <v>79</v>
      </c>
    </row>
    <row r="86" ht="15">
      <c r="V86" s="10">
        <v>80</v>
      </c>
    </row>
    <row r="87" ht="15">
      <c r="V87" s="10">
        <v>81</v>
      </c>
    </row>
    <row r="88" ht="15">
      <c r="V88" s="10">
        <v>82</v>
      </c>
    </row>
    <row r="89" ht="15">
      <c r="V89" s="10">
        <v>83</v>
      </c>
    </row>
    <row r="90" ht="15">
      <c r="V90" s="10">
        <v>84</v>
      </c>
    </row>
    <row r="91" ht="15">
      <c r="V91" s="10">
        <v>85</v>
      </c>
    </row>
    <row r="92" ht="15">
      <c r="V92" s="10">
        <v>86</v>
      </c>
    </row>
    <row r="93" ht="15">
      <c r="V93" s="10">
        <v>87</v>
      </c>
    </row>
    <row r="94" ht="15">
      <c r="V94" s="10">
        <v>88</v>
      </c>
    </row>
    <row r="95" ht="15">
      <c r="V95" s="10">
        <v>89</v>
      </c>
    </row>
    <row r="96" ht="15">
      <c r="V96" s="10">
        <v>90</v>
      </c>
    </row>
    <row r="97" ht="15">
      <c r="V97" s="10">
        <v>91</v>
      </c>
    </row>
    <row r="98" ht="15">
      <c r="V98" s="10">
        <v>92</v>
      </c>
    </row>
    <row r="99" ht="15">
      <c r="V99" s="10">
        <v>93</v>
      </c>
    </row>
    <row r="100" ht="15">
      <c r="V100" s="10">
        <v>94</v>
      </c>
    </row>
    <row r="101" ht="15">
      <c r="V101" s="10">
        <v>95</v>
      </c>
    </row>
    <row r="102" ht="15">
      <c r="V102" s="10">
        <v>96</v>
      </c>
    </row>
    <row r="103" ht="15">
      <c r="V103" s="10">
        <v>97</v>
      </c>
    </row>
    <row r="104" ht="15">
      <c r="V104" s="10">
        <v>98</v>
      </c>
    </row>
    <row r="105" ht="15">
      <c r="V105" s="10">
        <v>99</v>
      </c>
    </row>
    <row r="106" ht="15">
      <c r="V106" s="10">
        <v>100</v>
      </c>
    </row>
  </sheetData>
  <sheetProtection/>
  <protectedRanges>
    <protectedRange sqref="B61:E62 H61:I61 L6:L8 C10:H49 L10:L44" name="範囲1"/>
    <protectedRange sqref="B53:E60" name="範囲1_3"/>
    <protectedRange sqref="G53:J56" name="範囲1_4"/>
    <protectedRange sqref="E6:F8 H6:K8" name="範囲1_6"/>
    <protectedRange sqref="J10:J49" name="範囲1_1"/>
  </protectedRanges>
  <mergeCells count="34">
    <mergeCell ref="M3:N4"/>
    <mergeCell ref="C2:J2"/>
    <mergeCell ref="C3:F3"/>
    <mergeCell ref="G3:J3"/>
    <mergeCell ref="B4:J4"/>
    <mergeCell ref="B56:D56"/>
    <mergeCell ref="H7:J7"/>
    <mergeCell ref="H6:J6"/>
    <mergeCell ref="B5:J5"/>
    <mergeCell ref="B52:D52"/>
    <mergeCell ref="F51:I51"/>
    <mergeCell ref="B51:E51"/>
    <mergeCell ref="E7:F7"/>
    <mergeCell ref="E6:F6"/>
    <mergeCell ref="B6:D6"/>
    <mergeCell ref="H8:J8"/>
    <mergeCell ref="H62:I63"/>
    <mergeCell ref="F62:F63"/>
    <mergeCell ref="B7:D7"/>
    <mergeCell ref="B8:D8"/>
    <mergeCell ref="G58:J58"/>
    <mergeCell ref="F60:J60"/>
    <mergeCell ref="B53:D53"/>
    <mergeCell ref="B54:D54"/>
    <mergeCell ref="E8:F8"/>
    <mergeCell ref="G59:J59"/>
    <mergeCell ref="B62:D62"/>
    <mergeCell ref="B55:D55"/>
    <mergeCell ref="B58:D58"/>
    <mergeCell ref="B59:D59"/>
    <mergeCell ref="B60:D60"/>
    <mergeCell ref="G62:G63"/>
    <mergeCell ref="B61:D61"/>
    <mergeCell ref="B57:D57"/>
  </mergeCells>
  <dataValidations count="7">
    <dataValidation type="list" allowBlank="1" showInputMessage="1" showErrorMessage="1" sqref="L10:L44 J10:J49">
      <formula1>$O$5:$O$7</formula1>
    </dataValidation>
    <dataValidation type="list" allowBlank="1" showInputMessage="1" showErrorMessage="1" sqref="H61">
      <formula1>$T$5:$T$18</formula1>
    </dataValidation>
    <dataValidation type="list" allowBlank="1" showInputMessage="1" showErrorMessage="1" sqref="I61">
      <formula1>$U$5:$U$37</formula1>
    </dataValidation>
    <dataValidation type="list" allowBlank="1" showInputMessage="1" showErrorMessage="1" sqref="C10:C49">
      <formula1>$Q$5:$Q$12</formula1>
    </dataValidation>
    <dataValidation type="list" allowBlank="1" showInputMessage="1" showErrorMessage="1" sqref="E53:E62">
      <formula1>$R$5:$R$10</formula1>
    </dataValidation>
    <dataValidation type="list" allowBlank="1" showInputMessage="1" showErrorMessage="1" sqref="F61:G61">
      <formula1>$S$5:$S$10</formula1>
    </dataValidation>
    <dataValidation type="list" allowBlank="1" showInputMessage="1" showErrorMessage="1" sqref="D10:D49">
      <formula1>$V$5:$V$106</formula1>
    </dataValidation>
  </dataValidations>
  <printOptions horizontalCentered="1"/>
  <pageMargins left="0.3937007874015748" right="0.3937007874015748" top="0.5905511811023623" bottom="0.1968503937007874" header="0.1968503937007874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6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.625" style="1" customWidth="1"/>
    <col min="2" max="4" width="5.625" style="2" customWidth="1"/>
    <col min="5" max="6" width="15.625" style="2" customWidth="1"/>
    <col min="7" max="8" width="5.625" style="2" customWidth="1"/>
    <col min="9" max="14" width="9.625" style="2" customWidth="1"/>
    <col min="15" max="17" width="9.00390625" style="3" customWidth="1"/>
    <col min="18" max="18" width="30.625" style="3" customWidth="1"/>
    <col min="19" max="16384" width="9.00390625" style="1" customWidth="1"/>
  </cols>
  <sheetData>
    <row r="2" spans="2:18" s="5" customFormat="1" ht="33" customHeight="1" thickBot="1">
      <c r="B2" s="188" t="str">
        <f>'エントリー表'!$B$4</f>
        <v>長崎県サッカーリーグ　２０２１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67"/>
      <c r="N2" s="68"/>
      <c r="O2" s="10"/>
      <c r="P2" s="10"/>
      <c r="Q2" s="10"/>
      <c r="R2" s="6"/>
    </row>
    <row r="3" spans="2:18" s="5" customFormat="1" ht="33" customHeight="1" thickBot="1">
      <c r="B3" s="189" t="s">
        <v>101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69"/>
      <c r="N3" s="70"/>
      <c r="O3" s="10"/>
      <c r="P3" s="10" t="s">
        <v>87</v>
      </c>
      <c r="Q3" s="10" t="s">
        <v>119</v>
      </c>
      <c r="R3" s="8" t="s">
        <v>135</v>
      </c>
    </row>
    <row r="4" spans="2:18" s="17" customFormat="1" ht="21" customHeight="1" thickTop="1">
      <c r="B4" s="170" t="s">
        <v>102</v>
      </c>
      <c r="C4" s="171"/>
      <c r="D4" s="171"/>
      <c r="E4" s="190">
        <f>'エントリー表'!E6</f>
        <v>0</v>
      </c>
      <c r="F4" s="191"/>
      <c r="G4" s="192" t="s">
        <v>102</v>
      </c>
      <c r="H4" s="192"/>
      <c r="I4" s="192">
        <f>'エントリー表'!H6</f>
        <v>0</v>
      </c>
      <c r="J4" s="192"/>
      <c r="K4" s="192"/>
      <c r="L4" s="193"/>
      <c r="M4" s="71"/>
      <c r="N4" s="12" t="s">
        <v>120</v>
      </c>
      <c r="O4" s="10" t="s">
        <v>103</v>
      </c>
      <c r="P4" s="10" t="s">
        <v>19</v>
      </c>
      <c r="Q4" s="10" t="s">
        <v>20</v>
      </c>
      <c r="R4" s="72" t="s">
        <v>71</v>
      </c>
    </row>
    <row r="5" spans="2:18" s="17" customFormat="1" ht="21" customHeight="1">
      <c r="B5" s="194" t="s">
        <v>109</v>
      </c>
      <c r="C5" s="195"/>
      <c r="D5" s="196"/>
      <c r="E5" s="197">
        <f>'エントリー表'!E7</f>
        <v>0</v>
      </c>
      <c r="F5" s="198"/>
      <c r="G5" s="199" t="s">
        <v>1</v>
      </c>
      <c r="H5" s="199"/>
      <c r="I5" s="200">
        <f>'エントリー表'!H7</f>
        <v>0</v>
      </c>
      <c r="J5" s="200"/>
      <c r="K5" s="200"/>
      <c r="L5" s="201"/>
      <c r="M5" s="73"/>
      <c r="N5" s="12" t="s">
        <v>121</v>
      </c>
      <c r="O5" s="10" t="s">
        <v>85</v>
      </c>
      <c r="P5" s="10" t="s">
        <v>23</v>
      </c>
      <c r="Q5" s="10" t="s">
        <v>24</v>
      </c>
      <c r="R5" s="72" t="s">
        <v>72</v>
      </c>
    </row>
    <row r="6" spans="2:18" s="17" customFormat="1" ht="21" customHeight="1" thickBot="1">
      <c r="B6" s="202" t="s">
        <v>86</v>
      </c>
      <c r="C6" s="203"/>
      <c r="D6" s="203"/>
      <c r="E6" s="76" t="s">
        <v>87</v>
      </c>
      <c r="F6" s="77" t="s">
        <v>119</v>
      </c>
      <c r="G6" s="203" t="s">
        <v>89</v>
      </c>
      <c r="H6" s="203"/>
      <c r="I6" s="204"/>
      <c r="J6" s="204"/>
      <c r="K6" s="204"/>
      <c r="L6" s="205"/>
      <c r="M6" s="78"/>
      <c r="N6" s="12" t="s">
        <v>122</v>
      </c>
      <c r="O6" s="10" t="s">
        <v>90</v>
      </c>
      <c r="P6" s="10" t="s">
        <v>27</v>
      </c>
      <c r="Q6" s="10" t="s">
        <v>28</v>
      </c>
      <c r="R6" s="72" t="s">
        <v>73</v>
      </c>
    </row>
    <row r="7" spans="2:18" s="17" customFormat="1" ht="21" customHeight="1" thickTop="1">
      <c r="B7" s="79" t="s">
        <v>172</v>
      </c>
      <c r="C7" s="80" t="s">
        <v>91</v>
      </c>
      <c r="D7" s="81" t="s">
        <v>92</v>
      </c>
      <c r="E7" s="80" t="s">
        <v>4</v>
      </c>
      <c r="F7" s="80" t="s">
        <v>93</v>
      </c>
      <c r="G7" s="80" t="s">
        <v>94</v>
      </c>
      <c r="H7" s="82" t="s">
        <v>95</v>
      </c>
      <c r="I7" s="206" t="s">
        <v>96</v>
      </c>
      <c r="J7" s="207"/>
      <c r="K7" s="207"/>
      <c r="L7" s="208"/>
      <c r="M7" s="78"/>
      <c r="N7" s="12" t="s">
        <v>123</v>
      </c>
      <c r="O7" s="16"/>
      <c r="P7" s="11" t="s">
        <v>30</v>
      </c>
      <c r="Q7" s="10" t="s">
        <v>31</v>
      </c>
      <c r="R7" s="72" t="s">
        <v>133</v>
      </c>
    </row>
    <row r="8" spans="2:18" s="17" customFormat="1" ht="21" customHeight="1" thickBot="1">
      <c r="B8" s="83">
        <v>1</v>
      </c>
      <c r="C8" s="12" t="str">
        <f>'エントリー表'!C10</f>
        <v>-</v>
      </c>
      <c r="D8" s="12" t="str">
        <f>'エントリー表'!D10</f>
        <v>-</v>
      </c>
      <c r="E8" s="84" t="str">
        <f>'エントリー表'!E10</f>
        <v>-</v>
      </c>
      <c r="F8" s="84" t="str">
        <f>'エントリー表'!F10</f>
        <v>-</v>
      </c>
      <c r="G8" s="85"/>
      <c r="H8" s="86"/>
      <c r="I8" s="209" t="s">
        <v>97</v>
      </c>
      <c r="J8" s="210"/>
      <c r="K8" s="210" t="s">
        <v>98</v>
      </c>
      <c r="L8" s="211"/>
      <c r="M8" s="71"/>
      <c r="N8" s="10" t="s">
        <v>128</v>
      </c>
      <c r="O8" s="16"/>
      <c r="P8" s="11" t="s">
        <v>32</v>
      </c>
      <c r="Q8" s="10" t="s">
        <v>33</v>
      </c>
      <c r="R8" s="87" t="s">
        <v>76</v>
      </c>
    </row>
    <row r="9" spans="2:18" s="17" customFormat="1" ht="21" customHeight="1">
      <c r="B9" s="83">
        <v>2</v>
      </c>
      <c r="C9" s="12" t="str">
        <f>'エントリー表'!C11</f>
        <v>-</v>
      </c>
      <c r="D9" s="12" t="str">
        <f>'エントリー表'!D11</f>
        <v>-</v>
      </c>
      <c r="E9" s="88" t="str">
        <f>'エントリー表'!E11</f>
        <v>-</v>
      </c>
      <c r="F9" s="84" t="str">
        <f>'エントリー表'!F11</f>
        <v>-</v>
      </c>
      <c r="G9" s="85"/>
      <c r="H9" s="86"/>
      <c r="I9" s="209"/>
      <c r="J9" s="210"/>
      <c r="K9" s="210"/>
      <c r="L9" s="211"/>
      <c r="M9" s="71"/>
      <c r="N9" s="10" t="s">
        <v>129</v>
      </c>
      <c r="O9" s="16"/>
      <c r="P9" s="11" t="s">
        <v>34</v>
      </c>
      <c r="Q9" s="10" t="s">
        <v>35</v>
      </c>
      <c r="R9" s="89"/>
    </row>
    <row r="10" spans="2:18" s="17" customFormat="1" ht="21" customHeight="1">
      <c r="B10" s="83">
        <v>3</v>
      </c>
      <c r="C10" s="12" t="str">
        <f>'エントリー表'!C12</f>
        <v>-</v>
      </c>
      <c r="D10" s="12" t="str">
        <f>'エントリー表'!D12</f>
        <v>-</v>
      </c>
      <c r="E10" s="84" t="str">
        <f>'エントリー表'!E12</f>
        <v>-</v>
      </c>
      <c r="F10" s="84" t="str">
        <f>'エントリー表'!F12</f>
        <v>-</v>
      </c>
      <c r="G10" s="85"/>
      <c r="H10" s="86"/>
      <c r="I10" s="209"/>
      <c r="J10" s="210"/>
      <c r="K10" s="210"/>
      <c r="L10" s="211"/>
      <c r="M10" s="71"/>
      <c r="N10" s="10" t="s">
        <v>130</v>
      </c>
      <c r="O10" s="16"/>
      <c r="P10" s="11" t="s">
        <v>36</v>
      </c>
      <c r="Q10" s="10" t="s">
        <v>37</v>
      </c>
      <c r="R10" s="72" t="s">
        <v>74</v>
      </c>
    </row>
    <row r="11" spans="2:18" s="17" customFormat="1" ht="21" customHeight="1">
      <c r="B11" s="83">
        <v>4</v>
      </c>
      <c r="C11" s="12" t="str">
        <f>'エントリー表'!C13</f>
        <v>-</v>
      </c>
      <c r="D11" s="12" t="str">
        <f>'エントリー表'!D13</f>
        <v>-</v>
      </c>
      <c r="E11" s="84" t="str">
        <f>'エントリー表'!E13</f>
        <v>-</v>
      </c>
      <c r="F11" s="84" t="str">
        <f>'エントリー表'!F13</f>
        <v>-</v>
      </c>
      <c r="G11" s="85"/>
      <c r="H11" s="86"/>
      <c r="I11" s="209"/>
      <c r="J11" s="210"/>
      <c r="K11" s="210"/>
      <c r="L11" s="211"/>
      <c r="M11" s="41"/>
      <c r="N11" s="44"/>
      <c r="O11" s="16"/>
      <c r="P11" s="11" t="s">
        <v>38</v>
      </c>
      <c r="Q11" s="10" t="s">
        <v>39</v>
      </c>
      <c r="R11" s="72" t="s">
        <v>75</v>
      </c>
    </row>
    <row r="12" spans="2:18" s="17" customFormat="1" ht="21" customHeight="1">
      <c r="B12" s="83">
        <v>5</v>
      </c>
      <c r="C12" s="12" t="str">
        <f>'エントリー表'!C14</f>
        <v>-</v>
      </c>
      <c r="D12" s="12" t="str">
        <f>'エントリー表'!D14</f>
        <v>-</v>
      </c>
      <c r="E12" s="84" t="str">
        <f>'エントリー表'!E14</f>
        <v>-</v>
      </c>
      <c r="F12" s="84" t="str">
        <f>'エントリー表'!F14</f>
        <v>-</v>
      </c>
      <c r="G12" s="85"/>
      <c r="H12" s="86"/>
      <c r="I12" s="209"/>
      <c r="J12" s="210"/>
      <c r="K12" s="210"/>
      <c r="L12" s="211"/>
      <c r="M12" s="41"/>
      <c r="N12" s="44"/>
      <c r="O12" s="16"/>
      <c r="P12" s="11" t="s">
        <v>40</v>
      </c>
      <c r="Q12" s="10" t="s">
        <v>41</v>
      </c>
      <c r="R12" s="72" t="s">
        <v>77</v>
      </c>
    </row>
    <row r="13" spans="2:18" s="17" customFormat="1" ht="21" customHeight="1" thickBot="1">
      <c r="B13" s="83">
        <v>6</v>
      </c>
      <c r="C13" s="12" t="str">
        <f>'エントリー表'!C15</f>
        <v>-</v>
      </c>
      <c r="D13" s="12" t="str">
        <f>'エントリー表'!D15</f>
        <v>-</v>
      </c>
      <c r="E13" s="84" t="str">
        <f>'エントリー表'!E15</f>
        <v>-</v>
      </c>
      <c r="F13" s="84" t="str">
        <f>'エントリー表'!F15</f>
        <v>-</v>
      </c>
      <c r="G13" s="85"/>
      <c r="H13" s="86"/>
      <c r="I13" s="218"/>
      <c r="J13" s="203"/>
      <c r="K13" s="203"/>
      <c r="L13" s="219"/>
      <c r="M13" s="41"/>
      <c r="N13" s="44"/>
      <c r="O13" s="16"/>
      <c r="P13" s="11" t="s">
        <v>42</v>
      </c>
      <c r="Q13" s="10" t="s">
        <v>43</v>
      </c>
      <c r="R13" s="72" t="s">
        <v>78</v>
      </c>
    </row>
    <row r="14" spans="2:18" s="17" customFormat="1" ht="21" customHeight="1" thickBot="1" thickTop="1">
      <c r="B14" s="83">
        <v>7</v>
      </c>
      <c r="C14" s="12" t="str">
        <f>'エントリー表'!C16</f>
        <v>-</v>
      </c>
      <c r="D14" s="12" t="str">
        <f>'エントリー表'!D16</f>
        <v>-</v>
      </c>
      <c r="E14" s="84" t="str">
        <f>'エントリー表'!E16</f>
        <v>-</v>
      </c>
      <c r="F14" s="84" t="str">
        <f>'エントリー表'!F16</f>
        <v>-</v>
      </c>
      <c r="G14" s="85"/>
      <c r="H14" s="86"/>
      <c r="I14" s="212"/>
      <c r="J14" s="212"/>
      <c r="K14" s="212"/>
      <c r="L14" s="212"/>
      <c r="M14" s="91"/>
      <c r="N14" s="90"/>
      <c r="O14" s="16"/>
      <c r="P14" s="11" t="s">
        <v>44</v>
      </c>
      <c r="Q14" s="10" t="s">
        <v>45</v>
      </c>
      <c r="R14" s="92" t="s">
        <v>154</v>
      </c>
    </row>
    <row r="15" spans="2:18" ht="21" customHeight="1" thickBot="1" thickTop="1">
      <c r="B15" s="83">
        <v>8</v>
      </c>
      <c r="C15" s="12" t="str">
        <f>'エントリー表'!C17</f>
        <v>-</v>
      </c>
      <c r="D15" s="12" t="str">
        <f>'エントリー表'!D17</f>
        <v>-</v>
      </c>
      <c r="E15" s="84" t="str">
        <f>'エントリー表'!E17</f>
        <v>-</v>
      </c>
      <c r="F15" s="84" t="str">
        <f>'エントリー表'!F17</f>
        <v>-</v>
      </c>
      <c r="G15" s="85"/>
      <c r="H15" s="86"/>
      <c r="I15" s="213" t="s">
        <v>99</v>
      </c>
      <c r="J15" s="214"/>
      <c r="K15" s="214"/>
      <c r="L15" s="215"/>
      <c r="M15" s="41"/>
      <c r="N15" s="93"/>
      <c r="P15" s="11" t="s">
        <v>46</v>
      </c>
      <c r="Q15" s="10" t="s">
        <v>47</v>
      </c>
      <c r="R15" s="87" t="s">
        <v>79</v>
      </c>
    </row>
    <row r="16" spans="2:18" ht="21" customHeight="1">
      <c r="B16" s="83">
        <v>9</v>
      </c>
      <c r="C16" s="12" t="str">
        <f>'エントリー表'!C18</f>
        <v>-</v>
      </c>
      <c r="D16" s="12" t="str">
        <f>'エントリー表'!D18</f>
        <v>-</v>
      </c>
      <c r="E16" s="84" t="str">
        <f>'エントリー表'!E18</f>
        <v>-</v>
      </c>
      <c r="F16" s="84" t="str">
        <f>'エントリー表'!F18</f>
        <v>-</v>
      </c>
      <c r="G16" s="85"/>
      <c r="H16" s="86"/>
      <c r="I16" s="94" t="s">
        <v>10</v>
      </c>
      <c r="J16" s="55" t="s">
        <v>104</v>
      </c>
      <c r="K16" s="55" t="s">
        <v>140</v>
      </c>
      <c r="L16" s="53" t="s">
        <v>105</v>
      </c>
      <c r="M16" s="41"/>
      <c r="N16" s="95"/>
      <c r="Q16" s="10" t="s">
        <v>48</v>
      </c>
      <c r="R16" s="96"/>
    </row>
    <row r="17" spans="2:18" ht="21" customHeight="1">
      <c r="B17" s="83">
        <v>10</v>
      </c>
      <c r="C17" s="12" t="str">
        <f>'エントリー表'!C19</f>
        <v>-</v>
      </c>
      <c r="D17" s="12" t="str">
        <f>'エントリー表'!D19</f>
        <v>-</v>
      </c>
      <c r="E17" s="84" t="str">
        <f>'エントリー表'!E19</f>
        <v>-</v>
      </c>
      <c r="F17" s="84" t="str">
        <f>'エントリー表'!F19</f>
        <v>-</v>
      </c>
      <c r="G17" s="85"/>
      <c r="H17" s="86"/>
      <c r="I17" s="94" t="s">
        <v>110</v>
      </c>
      <c r="J17" s="55" t="str">
        <f>'エントリー表'!G53</f>
        <v>-</v>
      </c>
      <c r="K17" s="55" t="str">
        <f>'エントリー表'!H53</f>
        <v>-</v>
      </c>
      <c r="L17" s="53" t="str">
        <f>'エントリー表'!I53</f>
        <v>-</v>
      </c>
      <c r="M17" s="41"/>
      <c r="N17" s="95"/>
      <c r="Q17" s="10" t="s">
        <v>49</v>
      </c>
      <c r="R17" s="72" t="s">
        <v>84</v>
      </c>
    </row>
    <row r="18" spans="2:18" ht="21" customHeight="1">
      <c r="B18" s="83">
        <v>11</v>
      </c>
      <c r="C18" s="12" t="str">
        <f>'エントリー表'!C20</f>
        <v>-</v>
      </c>
      <c r="D18" s="12" t="str">
        <f>'エントリー表'!D20</f>
        <v>-</v>
      </c>
      <c r="E18" s="84" t="str">
        <f>'エントリー表'!E20</f>
        <v>-</v>
      </c>
      <c r="F18" s="84" t="str">
        <f>'エントリー表'!F20</f>
        <v>-</v>
      </c>
      <c r="G18" s="85"/>
      <c r="H18" s="86"/>
      <c r="I18" s="94" t="s">
        <v>111</v>
      </c>
      <c r="J18" s="55" t="str">
        <f>'エントリー表'!G54</f>
        <v>-</v>
      </c>
      <c r="K18" s="55" t="str">
        <f>'エントリー表'!H54</f>
        <v>-</v>
      </c>
      <c r="L18" s="53" t="str">
        <f>'エントリー表'!I54</f>
        <v>-</v>
      </c>
      <c r="M18" s="41"/>
      <c r="N18" s="95"/>
      <c r="Q18" s="10" t="s">
        <v>50</v>
      </c>
      <c r="R18" s="72" t="s">
        <v>80</v>
      </c>
    </row>
    <row r="19" spans="2:18" ht="21" customHeight="1">
      <c r="B19" s="83">
        <v>12</v>
      </c>
      <c r="C19" s="12" t="str">
        <f>'エントリー表'!C21</f>
        <v>-</v>
      </c>
      <c r="D19" s="12" t="str">
        <f>'エントリー表'!D21</f>
        <v>-</v>
      </c>
      <c r="E19" s="84" t="str">
        <f>'エントリー表'!E21</f>
        <v>-</v>
      </c>
      <c r="F19" s="84" t="str">
        <f>'エントリー表'!F21</f>
        <v>-</v>
      </c>
      <c r="G19" s="85"/>
      <c r="H19" s="86"/>
      <c r="I19" s="94" t="s">
        <v>112</v>
      </c>
      <c r="J19" s="55" t="str">
        <f>'エントリー表'!G55</f>
        <v>-</v>
      </c>
      <c r="K19" s="55" t="str">
        <f>'エントリー表'!H55</f>
        <v>-</v>
      </c>
      <c r="L19" s="53" t="str">
        <f>'エントリー表'!I55</f>
        <v>-</v>
      </c>
      <c r="M19" s="41"/>
      <c r="N19" s="95"/>
      <c r="Q19" s="10" t="s">
        <v>51</v>
      </c>
      <c r="R19" s="72" t="s">
        <v>81</v>
      </c>
    </row>
    <row r="20" spans="2:18" ht="21" customHeight="1" thickBot="1">
      <c r="B20" s="83">
        <v>13</v>
      </c>
      <c r="C20" s="12" t="str">
        <f>'エントリー表'!C22</f>
        <v>-</v>
      </c>
      <c r="D20" s="12" t="str">
        <f>'エントリー表'!D22</f>
        <v>-</v>
      </c>
      <c r="E20" s="84" t="str">
        <f>'エントリー表'!E22</f>
        <v>-</v>
      </c>
      <c r="F20" s="84" t="str">
        <f>'エントリー表'!F22</f>
        <v>-</v>
      </c>
      <c r="G20" s="85"/>
      <c r="H20" s="86"/>
      <c r="I20" s="97" t="s">
        <v>113</v>
      </c>
      <c r="J20" s="98" t="str">
        <f>'エントリー表'!G56</f>
        <v>-</v>
      </c>
      <c r="K20" s="98" t="str">
        <f>'エントリー表'!H56</f>
        <v>-</v>
      </c>
      <c r="L20" s="99" t="str">
        <f>'エントリー表'!I56</f>
        <v>-</v>
      </c>
      <c r="M20" s="41"/>
      <c r="N20" s="95"/>
      <c r="Q20" s="10" t="s">
        <v>52</v>
      </c>
      <c r="R20" s="72" t="s">
        <v>82</v>
      </c>
    </row>
    <row r="21" spans="2:18" ht="21" customHeight="1" thickTop="1">
      <c r="B21" s="83">
        <v>14</v>
      </c>
      <c r="C21" s="12" t="str">
        <f>'エントリー表'!C23</f>
        <v>-</v>
      </c>
      <c r="D21" s="12" t="str">
        <f>'エントリー表'!D23</f>
        <v>-</v>
      </c>
      <c r="E21" s="84" t="str">
        <f>'エントリー表'!E23</f>
        <v>-</v>
      </c>
      <c r="F21" s="84" t="str">
        <f>'エントリー表'!F23</f>
        <v>-</v>
      </c>
      <c r="G21" s="85"/>
      <c r="H21" s="86"/>
      <c r="I21" s="216"/>
      <c r="J21" s="216"/>
      <c r="K21" s="216"/>
      <c r="L21" s="216"/>
      <c r="M21" s="41"/>
      <c r="N21" s="44"/>
      <c r="Q21" s="10" t="s">
        <v>53</v>
      </c>
      <c r="R21" s="72" t="s">
        <v>83</v>
      </c>
    </row>
    <row r="22" spans="2:18" ht="21" customHeight="1" thickBot="1">
      <c r="B22" s="83">
        <v>15</v>
      </c>
      <c r="C22" s="12" t="str">
        <f>'エントリー表'!C24</f>
        <v>-</v>
      </c>
      <c r="D22" s="12" t="str">
        <f>'エントリー表'!D24</f>
        <v>-</v>
      </c>
      <c r="E22" s="84" t="str">
        <f>'エントリー表'!E24</f>
        <v>-</v>
      </c>
      <c r="F22" s="84" t="str">
        <f>'エントリー表'!F24</f>
        <v>-</v>
      </c>
      <c r="G22" s="85"/>
      <c r="H22" s="86"/>
      <c r="I22" s="217" t="s">
        <v>106</v>
      </c>
      <c r="J22" s="220" t="s">
        <v>155</v>
      </c>
      <c r="K22" s="220"/>
      <c r="L22" s="220"/>
      <c r="M22" s="100"/>
      <c r="N22" s="101"/>
      <c r="Q22" s="10" t="s">
        <v>54</v>
      </c>
      <c r="R22" s="87" t="s">
        <v>141</v>
      </c>
    </row>
    <row r="23" spans="2:18" ht="21" customHeight="1">
      <c r="B23" s="83">
        <v>16</v>
      </c>
      <c r="C23" s="12" t="str">
        <f>'エントリー表'!C25</f>
        <v>-</v>
      </c>
      <c r="D23" s="12" t="str">
        <f>'エントリー表'!D25</f>
        <v>-</v>
      </c>
      <c r="E23" s="84" t="str">
        <f>'エントリー表'!E25</f>
        <v>-</v>
      </c>
      <c r="F23" s="84" t="str">
        <f>'エントリー表'!F25</f>
        <v>-</v>
      </c>
      <c r="G23" s="85"/>
      <c r="H23" s="86"/>
      <c r="I23" s="217"/>
      <c r="J23" s="220"/>
      <c r="K23" s="220"/>
      <c r="L23" s="220"/>
      <c r="M23" s="41"/>
      <c r="N23" s="95"/>
      <c r="Q23" s="10" t="s">
        <v>55</v>
      </c>
      <c r="R23" s="12"/>
    </row>
    <row r="24" spans="2:17" ht="21" customHeight="1">
      <c r="B24" s="83">
        <v>17</v>
      </c>
      <c r="C24" s="12" t="str">
        <f>'エントリー表'!C26</f>
        <v>-</v>
      </c>
      <c r="D24" s="12" t="str">
        <f>'エントリー表'!D26</f>
        <v>-</v>
      </c>
      <c r="E24" s="84" t="str">
        <f>'エントリー表'!E26</f>
        <v>-</v>
      </c>
      <c r="F24" s="84" t="str">
        <f>'エントリー表'!F26</f>
        <v>-</v>
      </c>
      <c r="G24" s="85"/>
      <c r="H24" s="86"/>
      <c r="I24" s="217" t="s">
        <v>107</v>
      </c>
      <c r="J24" s="220" t="s">
        <v>156</v>
      </c>
      <c r="K24" s="220"/>
      <c r="L24" s="220"/>
      <c r="M24" s="41"/>
      <c r="N24" s="95"/>
      <c r="Q24" s="10" t="s">
        <v>56</v>
      </c>
    </row>
    <row r="25" spans="2:17" ht="21" customHeight="1">
      <c r="B25" s="83">
        <v>18</v>
      </c>
      <c r="C25" s="12" t="str">
        <f>'エントリー表'!C27</f>
        <v>-</v>
      </c>
      <c r="D25" s="12" t="str">
        <f>'エントリー表'!D27</f>
        <v>-</v>
      </c>
      <c r="E25" s="84" t="str">
        <f>'エントリー表'!E27</f>
        <v>-</v>
      </c>
      <c r="F25" s="84" t="str">
        <f>'エントリー表'!F27</f>
        <v>-</v>
      </c>
      <c r="G25" s="85"/>
      <c r="H25" s="86"/>
      <c r="I25" s="217"/>
      <c r="J25" s="220"/>
      <c r="K25" s="220"/>
      <c r="L25" s="220"/>
      <c r="M25" s="41"/>
      <c r="N25" s="95"/>
      <c r="Q25" s="10" t="s">
        <v>57</v>
      </c>
    </row>
    <row r="26" spans="2:17" ht="21" customHeight="1">
      <c r="B26" s="83">
        <v>19</v>
      </c>
      <c r="C26" s="12" t="str">
        <f>'エントリー表'!C28</f>
        <v>-</v>
      </c>
      <c r="D26" s="12" t="str">
        <f>'エントリー表'!D28</f>
        <v>-</v>
      </c>
      <c r="E26" s="84" t="str">
        <f>'エントリー表'!E28</f>
        <v>-</v>
      </c>
      <c r="F26" s="84" t="str">
        <f>'エントリー表'!F28</f>
        <v>-</v>
      </c>
      <c r="G26" s="85"/>
      <c r="H26" s="86"/>
      <c r="I26" s="217" t="s">
        <v>108</v>
      </c>
      <c r="J26" s="220" t="s">
        <v>100</v>
      </c>
      <c r="K26" s="220"/>
      <c r="L26" s="220"/>
      <c r="M26" s="41"/>
      <c r="N26" s="95"/>
      <c r="Q26" s="10" t="s">
        <v>58</v>
      </c>
    </row>
    <row r="27" spans="2:17" ht="21" customHeight="1">
      <c r="B27" s="83">
        <v>20</v>
      </c>
      <c r="C27" s="12" t="str">
        <f>'エントリー表'!C29</f>
        <v>-</v>
      </c>
      <c r="D27" s="12" t="str">
        <f>'エントリー表'!D29</f>
        <v>-</v>
      </c>
      <c r="E27" s="84" t="str">
        <f>'エントリー表'!E29</f>
        <v>-</v>
      </c>
      <c r="F27" s="84" t="str">
        <f>'エントリー表'!F29</f>
        <v>-</v>
      </c>
      <c r="G27" s="85"/>
      <c r="H27" s="86"/>
      <c r="I27" s="217"/>
      <c r="J27" s="220"/>
      <c r="K27" s="220"/>
      <c r="L27" s="220"/>
      <c r="M27" s="41"/>
      <c r="N27" s="95"/>
      <c r="Q27" s="10" t="s">
        <v>59</v>
      </c>
    </row>
    <row r="28" spans="2:17" ht="21" customHeight="1">
      <c r="B28" s="83">
        <v>21</v>
      </c>
      <c r="C28" s="12" t="str">
        <f>'エントリー表'!C30</f>
        <v>-</v>
      </c>
      <c r="D28" s="12" t="str">
        <f>'エントリー表'!D30</f>
        <v>-</v>
      </c>
      <c r="E28" s="84" t="str">
        <f>'エントリー表'!E30</f>
        <v>-</v>
      </c>
      <c r="F28" s="84" t="str">
        <f>'エントリー表'!F30</f>
        <v>-</v>
      </c>
      <c r="G28" s="85"/>
      <c r="H28" s="86"/>
      <c r="I28" s="221"/>
      <c r="J28" s="222" t="s">
        <v>157</v>
      </c>
      <c r="K28" s="222"/>
      <c r="L28" s="222"/>
      <c r="M28" s="41"/>
      <c r="N28" s="95"/>
      <c r="Q28" s="10" t="s">
        <v>60</v>
      </c>
    </row>
    <row r="29" spans="2:17" ht="21" customHeight="1">
      <c r="B29" s="83">
        <v>22</v>
      </c>
      <c r="C29" s="12" t="str">
        <f>'エントリー表'!C31</f>
        <v>-</v>
      </c>
      <c r="D29" s="12" t="str">
        <f>'エントリー表'!D31</f>
        <v>-</v>
      </c>
      <c r="E29" s="84" t="str">
        <f>'エントリー表'!E31</f>
        <v>-</v>
      </c>
      <c r="F29" s="84" t="str">
        <f>'エントリー表'!F31</f>
        <v>-</v>
      </c>
      <c r="G29" s="85"/>
      <c r="H29" s="86"/>
      <c r="I29" s="221"/>
      <c r="J29" s="222"/>
      <c r="K29" s="222"/>
      <c r="L29" s="222"/>
      <c r="M29" s="41"/>
      <c r="N29" s="95"/>
      <c r="Q29" s="10" t="s">
        <v>60</v>
      </c>
    </row>
    <row r="30" spans="2:17" ht="21" customHeight="1">
      <c r="B30" s="83">
        <v>23</v>
      </c>
      <c r="C30" s="12" t="str">
        <f>'エントリー表'!C32</f>
        <v>-</v>
      </c>
      <c r="D30" s="12" t="str">
        <f>'エントリー表'!D32</f>
        <v>-</v>
      </c>
      <c r="E30" s="84" t="str">
        <f>'エントリー表'!E32</f>
        <v>-</v>
      </c>
      <c r="F30" s="84" t="str">
        <f>'エントリー表'!F32</f>
        <v>-</v>
      </c>
      <c r="G30" s="85"/>
      <c r="H30" s="86"/>
      <c r="I30" s="42"/>
      <c r="J30" s="42"/>
      <c r="K30" s="42"/>
      <c r="L30" s="41"/>
      <c r="M30" s="47"/>
      <c r="Q30" s="10" t="s">
        <v>61</v>
      </c>
    </row>
    <row r="31" spans="2:17" ht="21" customHeight="1">
      <c r="B31" s="83">
        <v>24</v>
      </c>
      <c r="C31" s="12" t="str">
        <f>'エントリー表'!C33</f>
        <v>-</v>
      </c>
      <c r="D31" s="12" t="str">
        <f>'エントリー表'!D33</f>
        <v>-</v>
      </c>
      <c r="E31" s="84" t="str">
        <f>'エントリー表'!E33</f>
        <v>-</v>
      </c>
      <c r="F31" s="84" t="str">
        <f>'エントリー表'!F33</f>
        <v>-</v>
      </c>
      <c r="G31" s="85"/>
      <c r="H31" s="86"/>
      <c r="I31" s="42"/>
      <c r="J31" s="42"/>
      <c r="K31" s="42"/>
      <c r="L31" s="41"/>
      <c r="M31" s="47"/>
      <c r="Q31" s="10" t="s">
        <v>62</v>
      </c>
    </row>
    <row r="32" spans="2:17" ht="21" customHeight="1">
      <c r="B32" s="83">
        <v>25</v>
      </c>
      <c r="C32" s="12" t="str">
        <f>'エントリー表'!C34</f>
        <v>-</v>
      </c>
      <c r="D32" s="12" t="str">
        <f>'エントリー表'!D34</f>
        <v>-</v>
      </c>
      <c r="E32" s="84" t="str">
        <f>'エントリー表'!E34</f>
        <v>-</v>
      </c>
      <c r="F32" s="84" t="str">
        <f>'エントリー表'!F34</f>
        <v>-</v>
      </c>
      <c r="G32" s="85"/>
      <c r="H32" s="86"/>
      <c r="I32" s="42"/>
      <c r="J32" s="42"/>
      <c r="K32" s="42"/>
      <c r="L32" s="41"/>
      <c r="M32" s="42"/>
      <c r="N32" s="28"/>
      <c r="Q32" s="10" t="s">
        <v>63</v>
      </c>
    </row>
    <row r="33" spans="2:17" ht="21" customHeight="1">
      <c r="B33" s="83">
        <v>26</v>
      </c>
      <c r="C33" s="12" t="str">
        <f>'エントリー表'!C35</f>
        <v>-</v>
      </c>
      <c r="D33" s="12" t="str">
        <f>'エントリー表'!D35</f>
        <v>-</v>
      </c>
      <c r="E33" s="84" t="str">
        <f>'エントリー表'!E35</f>
        <v>-</v>
      </c>
      <c r="F33" s="84" t="str">
        <f>'エントリー表'!F35</f>
        <v>-</v>
      </c>
      <c r="G33" s="85"/>
      <c r="H33" s="86"/>
      <c r="I33" s="42"/>
      <c r="J33" s="42"/>
      <c r="K33" s="42"/>
      <c r="L33" s="41"/>
      <c r="M33" s="41"/>
      <c r="N33" s="44"/>
      <c r="Q33" s="10" t="s">
        <v>64</v>
      </c>
    </row>
    <row r="34" spans="2:17" ht="21" customHeight="1">
      <c r="B34" s="83">
        <v>27</v>
      </c>
      <c r="C34" s="12" t="str">
        <f>'エントリー表'!C36</f>
        <v>-</v>
      </c>
      <c r="D34" s="12" t="str">
        <f>'エントリー表'!D36</f>
        <v>-</v>
      </c>
      <c r="E34" s="84" t="str">
        <f>'エントリー表'!E36</f>
        <v>-</v>
      </c>
      <c r="F34" s="84" t="str">
        <f>'エントリー表'!F36</f>
        <v>-</v>
      </c>
      <c r="G34" s="85"/>
      <c r="H34" s="86"/>
      <c r="I34" s="47"/>
      <c r="J34" s="47"/>
      <c r="K34" s="47"/>
      <c r="L34" s="47"/>
      <c r="M34" s="102"/>
      <c r="N34" s="103"/>
      <c r="Q34" s="10" t="s">
        <v>65</v>
      </c>
    </row>
    <row r="35" spans="2:17" ht="21" customHeight="1">
      <c r="B35" s="83">
        <v>28</v>
      </c>
      <c r="C35" s="12" t="str">
        <f>'エントリー表'!C37</f>
        <v>-</v>
      </c>
      <c r="D35" s="12" t="str">
        <f>'エントリー表'!D37</f>
        <v>-</v>
      </c>
      <c r="E35" s="84" t="str">
        <f>'エントリー表'!E37</f>
        <v>-</v>
      </c>
      <c r="F35" s="84" t="str">
        <f>'エントリー表'!F37</f>
        <v>-</v>
      </c>
      <c r="G35" s="85"/>
      <c r="H35" s="86"/>
      <c r="M35" s="102"/>
      <c r="N35" s="103"/>
      <c r="Q35" s="10" t="s">
        <v>66</v>
      </c>
    </row>
    <row r="36" spans="2:13" ht="21" customHeight="1">
      <c r="B36" s="83">
        <v>29</v>
      </c>
      <c r="C36" s="12" t="str">
        <f>'エントリー表'!C38</f>
        <v>-</v>
      </c>
      <c r="D36" s="12" t="str">
        <f>'エントリー表'!D38</f>
        <v>-</v>
      </c>
      <c r="E36" s="84" t="str">
        <f>'エントリー表'!E38</f>
        <v>-</v>
      </c>
      <c r="F36" s="84" t="str">
        <f>'エントリー表'!F38</f>
        <v>-</v>
      </c>
      <c r="G36" s="85"/>
      <c r="H36" s="86"/>
      <c r="M36" s="47"/>
    </row>
    <row r="37" spans="2:13" ht="21" customHeight="1">
      <c r="B37" s="83">
        <v>30</v>
      </c>
      <c r="C37" s="12" t="str">
        <f>'エントリー表'!C39</f>
        <v>-</v>
      </c>
      <c r="D37" s="12" t="str">
        <f>'エントリー表'!D39</f>
        <v>-</v>
      </c>
      <c r="E37" s="84" t="str">
        <f>'エントリー表'!E39</f>
        <v>-</v>
      </c>
      <c r="F37" s="84" t="str">
        <f>'エントリー表'!F39</f>
        <v>-</v>
      </c>
      <c r="G37" s="85"/>
      <c r="H37" s="86"/>
      <c r="M37" s="43"/>
    </row>
    <row r="38" spans="2:13" ht="21" customHeight="1">
      <c r="B38" s="83">
        <v>31</v>
      </c>
      <c r="C38" s="12" t="str">
        <f>'エントリー表'!C40</f>
        <v>-</v>
      </c>
      <c r="D38" s="12" t="str">
        <f>'エントリー表'!D40</f>
        <v>-</v>
      </c>
      <c r="E38" s="84" t="str">
        <f>'エントリー表'!E40</f>
        <v>-</v>
      </c>
      <c r="F38" s="84" t="str">
        <f>'エントリー表'!F40</f>
        <v>-</v>
      </c>
      <c r="G38" s="85"/>
      <c r="H38" s="86"/>
      <c r="I38" s="119"/>
      <c r="J38" s="119"/>
      <c r="K38" s="119"/>
      <c r="L38" s="119"/>
      <c r="M38" s="43"/>
    </row>
    <row r="39" spans="2:13" ht="21" customHeight="1">
      <c r="B39" s="83">
        <v>32</v>
      </c>
      <c r="C39" s="12" t="str">
        <f>'エントリー表'!C41</f>
        <v>-</v>
      </c>
      <c r="D39" s="12" t="str">
        <f>'エントリー表'!D41</f>
        <v>-</v>
      </c>
      <c r="E39" s="84" t="str">
        <f>'エントリー表'!E41</f>
        <v>-</v>
      </c>
      <c r="F39" s="84" t="str">
        <f>'エントリー表'!F41</f>
        <v>-</v>
      </c>
      <c r="G39" s="85"/>
      <c r="H39" s="86"/>
      <c r="I39" s="119"/>
      <c r="J39" s="119"/>
      <c r="K39" s="119"/>
      <c r="L39" s="119"/>
      <c r="M39" s="43"/>
    </row>
    <row r="40" spans="2:13" ht="21" customHeight="1">
      <c r="B40" s="83">
        <v>33</v>
      </c>
      <c r="C40" s="12" t="str">
        <f>'エントリー表'!C42</f>
        <v>-</v>
      </c>
      <c r="D40" s="12" t="str">
        <f>'エントリー表'!D42</f>
        <v>-</v>
      </c>
      <c r="E40" s="84" t="str">
        <f>'エントリー表'!E42</f>
        <v>-</v>
      </c>
      <c r="F40" s="84" t="str">
        <f>'エントリー表'!F42</f>
        <v>-</v>
      </c>
      <c r="G40" s="85"/>
      <c r="H40" s="86"/>
      <c r="I40" s="119"/>
      <c r="J40" s="119"/>
      <c r="K40" s="119"/>
      <c r="L40" s="119"/>
      <c r="M40" s="44"/>
    </row>
    <row r="41" spans="2:13" ht="21" customHeight="1">
      <c r="B41" s="83">
        <v>34</v>
      </c>
      <c r="C41" s="12" t="str">
        <f>'エントリー表'!C43</f>
        <v>-</v>
      </c>
      <c r="D41" s="12" t="str">
        <f>'エントリー表'!D43</f>
        <v>-</v>
      </c>
      <c r="E41" s="84" t="str">
        <f>'エントリー表'!E43</f>
        <v>-</v>
      </c>
      <c r="F41" s="84" t="str">
        <f>'エントリー表'!F43</f>
        <v>-</v>
      </c>
      <c r="G41" s="85"/>
      <c r="H41" s="86"/>
      <c r="I41" s="119"/>
      <c r="J41" s="119"/>
      <c r="K41" s="119"/>
      <c r="L41" s="119"/>
      <c r="M41" s="104"/>
    </row>
    <row r="42" spans="2:13" ht="21" customHeight="1">
      <c r="B42" s="83">
        <v>35</v>
      </c>
      <c r="C42" s="12" t="str">
        <f>'エントリー表'!C44</f>
        <v>-</v>
      </c>
      <c r="D42" s="12" t="str">
        <f>'エントリー表'!D44</f>
        <v>-</v>
      </c>
      <c r="E42" s="84" t="str">
        <f>'エントリー表'!E44</f>
        <v>-</v>
      </c>
      <c r="F42" s="84" t="str">
        <f>'エントリー表'!F44</f>
        <v>-</v>
      </c>
      <c r="G42" s="85"/>
      <c r="H42" s="86"/>
      <c r="I42" s="119"/>
      <c r="J42" s="119"/>
      <c r="K42" s="119"/>
      <c r="L42" s="119"/>
      <c r="M42" s="44"/>
    </row>
    <row r="43" spans="2:13" ht="21" customHeight="1">
      <c r="B43" s="83">
        <v>36</v>
      </c>
      <c r="C43" s="12" t="str">
        <f>'エントリー表'!C45</f>
        <v>-</v>
      </c>
      <c r="D43" s="12" t="str">
        <f>'エントリー表'!D45</f>
        <v>-</v>
      </c>
      <c r="E43" s="84" t="str">
        <f>'エントリー表'!E45</f>
        <v>-</v>
      </c>
      <c r="F43" s="84" t="str">
        <f>'エントリー表'!F45</f>
        <v>-</v>
      </c>
      <c r="G43" s="85"/>
      <c r="H43" s="86"/>
      <c r="I43" s="119"/>
      <c r="J43" s="119"/>
      <c r="K43" s="119"/>
      <c r="L43" s="119"/>
      <c r="M43" s="43"/>
    </row>
    <row r="44" spans="2:13" ht="21" customHeight="1">
      <c r="B44" s="83">
        <v>37</v>
      </c>
      <c r="C44" s="12" t="str">
        <f>'エントリー表'!C46</f>
        <v>-</v>
      </c>
      <c r="D44" s="12" t="str">
        <f>'エントリー表'!D46</f>
        <v>-</v>
      </c>
      <c r="E44" s="84" t="str">
        <f>'エントリー表'!E46</f>
        <v>-</v>
      </c>
      <c r="F44" s="84" t="str">
        <f>'エントリー表'!F46</f>
        <v>-</v>
      </c>
      <c r="G44" s="85"/>
      <c r="H44" s="86"/>
      <c r="I44" s="43"/>
      <c r="J44" s="120"/>
      <c r="K44" s="120"/>
      <c r="L44" s="120"/>
      <c r="M44" s="43"/>
    </row>
    <row r="45" spans="2:14" ht="21" customHeight="1">
      <c r="B45" s="83">
        <v>38</v>
      </c>
      <c r="C45" s="12" t="str">
        <f>'エントリー表'!C47</f>
        <v>-</v>
      </c>
      <c r="D45" s="12" t="str">
        <f>'エントリー表'!D47</f>
        <v>-</v>
      </c>
      <c r="E45" s="84" t="str">
        <f>'エントリー表'!E47</f>
        <v>-</v>
      </c>
      <c r="F45" s="84" t="str">
        <f>'エントリー表'!F47</f>
        <v>-</v>
      </c>
      <c r="G45" s="85"/>
      <c r="H45" s="86"/>
      <c r="I45" s="43"/>
      <c r="J45" s="120"/>
      <c r="K45" s="120"/>
      <c r="L45" s="120"/>
      <c r="M45" s="43"/>
      <c r="N45" s="43"/>
    </row>
    <row r="46" spans="2:14" ht="21" customHeight="1">
      <c r="B46" s="83">
        <v>39</v>
      </c>
      <c r="C46" s="12" t="str">
        <f>'エントリー表'!C48</f>
        <v>-</v>
      </c>
      <c r="D46" s="12" t="str">
        <f>'エントリー表'!D48</f>
        <v>-</v>
      </c>
      <c r="E46" s="84" t="str">
        <f>'エントリー表'!E48</f>
        <v>-</v>
      </c>
      <c r="F46" s="84" t="str">
        <f>'エントリー表'!F48</f>
        <v>-</v>
      </c>
      <c r="G46" s="85"/>
      <c r="H46" s="86"/>
      <c r="M46" s="43"/>
      <c r="N46" s="43"/>
    </row>
    <row r="47" spans="2:8" ht="21" customHeight="1" thickBot="1">
      <c r="B47" s="74">
        <v>40</v>
      </c>
      <c r="C47" s="75" t="str">
        <f>'エントリー表'!C49</f>
        <v>-</v>
      </c>
      <c r="D47" s="75" t="str">
        <f>'エントリー表'!D49</f>
        <v>-</v>
      </c>
      <c r="E47" s="105" t="str">
        <f>'エントリー表'!E49</f>
        <v>-</v>
      </c>
      <c r="F47" s="105" t="str">
        <f>'エントリー表'!F49</f>
        <v>-</v>
      </c>
      <c r="G47" s="106"/>
      <c r="H47" s="107"/>
    </row>
    <row r="48" ht="24" customHeight="1" thickTop="1"/>
    <row r="49" ht="24" customHeight="1"/>
    <row r="50" ht="24" customHeight="1"/>
    <row r="51" ht="24" customHeight="1"/>
    <row r="52" ht="24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8" s="17" customFormat="1" ht="18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6"/>
      <c r="P60" s="16"/>
      <c r="Q60" s="16"/>
      <c r="R60" s="16"/>
    </row>
    <row r="61" spans="2:18" s="17" customFormat="1" ht="18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6"/>
      <c r="P61" s="16"/>
      <c r="Q61" s="16"/>
      <c r="R61" s="16"/>
    </row>
    <row r="62" spans="2:18" s="17" customFormat="1" ht="18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6"/>
      <c r="P62" s="16"/>
      <c r="Q62" s="16"/>
      <c r="R62" s="16"/>
    </row>
    <row r="63" spans="2:18" s="17" customFormat="1" ht="18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6"/>
      <c r="P63" s="16"/>
      <c r="Q63" s="16"/>
      <c r="R63" s="16"/>
    </row>
    <row r="64" spans="2:18" s="17" customFormat="1" ht="18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6"/>
      <c r="P64" s="16"/>
      <c r="Q64" s="16"/>
      <c r="R64" s="16"/>
    </row>
  </sheetData>
  <sheetProtection/>
  <protectedRanges>
    <protectedRange sqref="I9:L13 E6:F6 I6 C8:D47" name="範囲1"/>
    <protectedRange sqref="R3:R13 R15:R22" name="範囲2"/>
  </protectedRanges>
  <mergeCells count="37">
    <mergeCell ref="J22:L23"/>
    <mergeCell ref="I24:I25"/>
    <mergeCell ref="J24:L25"/>
    <mergeCell ref="I26:I27"/>
    <mergeCell ref="J26:L27"/>
    <mergeCell ref="I28:I29"/>
    <mergeCell ref="J28:L29"/>
    <mergeCell ref="I14:L14"/>
    <mergeCell ref="I15:L15"/>
    <mergeCell ref="I21:L21"/>
    <mergeCell ref="I22:I23"/>
    <mergeCell ref="I11:J11"/>
    <mergeCell ref="K11:L11"/>
    <mergeCell ref="I12:J12"/>
    <mergeCell ref="K12:L12"/>
    <mergeCell ref="I13:J13"/>
    <mergeCell ref="K13:L13"/>
    <mergeCell ref="I7:L7"/>
    <mergeCell ref="I8:J8"/>
    <mergeCell ref="K8:L8"/>
    <mergeCell ref="I9:J9"/>
    <mergeCell ref="K9:L9"/>
    <mergeCell ref="I10:J10"/>
    <mergeCell ref="K10:L10"/>
    <mergeCell ref="B5:D5"/>
    <mergeCell ref="E5:F5"/>
    <mergeCell ref="G5:H5"/>
    <mergeCell ref="I5:L5"/>
    <mergeCell ref="B6:D6"/>
    <mergeCell ref="G6:H6"/>
    <mergeCell ref="I6:L6"/>
    <mergeCell ref="B2:L2"/>
    <mergeCell ref="B3:L3"/>
    <mergeCell ref="B4:D4"/>
    <mergeCell ref="E4:F4"/>
    <mergeCell ref="G4:H4"/>
    <mergeCell ref="I4:L4"/>
  </mergeCells>
  <dataValidations count="6">
    <dataValidation type="list" allowBlank="1" showInputMessage="1" showErrorMessage="1" sqref="I6:M6">
      <formula1>$R$3:$R$23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G8:H47">
      <formula1>$O$3:$O$6</formula1>
    </dataValidation>
    <dataValidation type="list" allowBlank="1" showInputMessage="1" showErrorMessage="1" sqref="C8:C47">
      <formula1>$N$3:$N$10</formula1>
    </dataValidation>
  </dataValidations>
  <printOptions/>
  <pageMargins left="0.984251968503937" right="0.3937007874015748" top="0.7874015748031497" bottom="0.3937007874015748" header="0.196850393700787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L41"/>
  <sheetViews>
    <sheetView view="pageBreakPreview" zoomScale="60" zoomScalePageLayoutView="0" workbookViewId="0" topLeftCell="A1">
      <selection activeCell="A1" sqref="A1"/>
    </sheetView>
  </sheetViews>
  <sheetFormatPr defaultColWidth="9.875" defaultRowHeight="13.5"/>
  <cols>
    <col min="1" max="1" width="9.875" style="128" customWidth="1"/>
    <col min="2" max="2" width="4.50390625" style="128" customWidth="1"/>
    <col min="3" max="3" width="9.875" style="128" customWidth="1"/>
    <col min="4" max="4" width="3.625" style="128" bestFit="1" customWidth="1"/>
    <col min="5" max="5" width="12.125" style="128" customWidth="1"/>
    <col min="6" max="16384" width="9.875" style="128" customWidth="1"/>
  </cols>
  <sheetData>
    <row r="2" spans="3:12" ht="19.5" customHeight="1">
      <c r="C2" s="241" t="s">
        <v>173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3:12" ht="19.5" customHeight="1"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3:12" ht="24.75" customHeight="1">
      <c r="C4" s="129"/>
      <c r="D4" s="130"/>
      <c r="E4" s="130"/>
      <c r="F4" s="130"/>
      <c r="G4" s="242" t="s">
        <v>174</v>
      </c>
      <c r="H4" s="242"/>
      <c r="I4" s="243" t="str">
        <f>'[1]エントリー表'!$E$7</f>
        <v>-</v>
      </c>
      <c r="J4" s="243"/>
      <c r="K4" s="243"/>
      <c r="L4" s="243"/>
    </row>
    <row r="5" spans="3:12" ht="24.75" customHeight="1">
      <c r="C5" s="129"/>
      <c r="D5" s="130"/>
      <c r="E5" s="130"/>
      <c r="F5" s="130"/>
      <c r="G5" s="244" t="s">
        <v>175</v>
      </c>
      <c r="H5" s="244"/>
      <c r="I5" s="245">
        <f>'[1]エントリー表'!$H$7</f>
        <v>0</v>
      </c>
      <c r="J5" s="245"/>
      <c r="K5" s="245"/>
      <c r="L5" s="245"/>
    </row>
    <row r="6" spans="3:12" ht="24.75" customHeight="1">
      <c r="C6" s="129"/>
      <c r="D6" s="130"/>
      <c r="E6" s="130"/>
      <c r="F6" s="130"/>
      <c r="G6" s="244" t="s">
        <v>176</v>
      </c>
      <c r="H6" s="244"/>
      <c r="I6" s="131" t="s">
        <v>147</v>
      </c>
      <c r="J6" s="131" t="s">
        <v>87</v>
      </c>
      <c r="K6" s="131" t="s">
        <v>88</v>
      </c>
      <c r="L6" s="132" t="s">
        <v>177</v>
      </c>
    </row>
    <row r="7" spans="3:12" ht="24.75" customHeight="1">
      <c r="C7" s="133"/>
      <c r="D7" s="130"/>
      <c r="E7" s="130"/>
      <c r="F7" s="130"/>
      <c r="G7" s="134"/>
      <c r="H7" s="134"/>
      <c r="I7" s="135"/>
      <c r="J7" s="135"/>
      <c r="K7" s="135"/>
      <c r="L7" s="135"/>
    </row>
    <row r="8" spans="2:12" ht="24.75" customHeight="1">
      <c r="B8" s="231"/>
      <c r="C8" s="232" t="s">
        <v>178</v>
      </c>
      <c r="D8" s="233"/>
      <c r="E8" s="231" t="s">
        <v>179</v>
      </c>
      <c r="F8" s="231" t="s">
        <v>180</v>
      </c>
      <c r="G8" s="231"/>
      <c r="H8" s="231"/>
      <c r="I8" s="234" t="s">
        <v>181</v>
      </c>
      <c r="J8" s="224"/>
      <c r="K8" s="235"/>
      <c r="L8" s="138" t="s">
        <v>182</v>
      </c>
    </row>
    <row r="9" spans="2:12" ht="24.75" customHeight="1">
      <c r="B9" s="231"/>
      <c r="C9" s="239" t="s">
        <v>183</v>
      </c>
      <c r="D9" s="240"/>
      <c r="E9" s="231"/>
      <c r="F9" s="136" t="s">
        <v>184</v>
      </c>
      <c r="G9" s="136" t="s">
        <v>185</v>
      </c>
      <c r="H9" s="136" t="s">
        <v>186</v>
      </c>
      <c r="I9" s="236"/>
      <c r="J9" s="237"/>
      <c r="K9" s="238"/>
      <c r="L9" s="139" t="s">
        <v>187</v>
      </c>
    </row>
    <row r="10" spans="2:12" ht="19.5" customHeight="1">
      <c r="B10" s="136">
        <v>1</v>
      </c>
      <c r="C10" s="226" t="str">
        <f>'エントリー表'!E10</f>
        <v>-</v>
      </c>
      <c r="D10" s="227"/>
      <c r="E10" s="140" t="s">
        <v>188</v>
      </c>
      <c r="F10" s="136"/>
      <c r="G10" s="136"/>
      <c r="H10" s="136"/>
      <c r="I10" s="228"/>
      <c r="J10" s="229"/>
      <c r="K10" s="230"/>
      <c r="L10" s="117"/>
    </row>
    <row r="11" spans="2:12" ht="19.5" customHeight="1">
      <c r="B11" s="136">
        <v>2</v>
      </c>
      <c r="C11" s="226" t="str">
        <f>'エントリー表'!E11</f>
        <v>-</v>
      </c>
      <c r="D11" s="227"/>
      <c r="E11" s="140" t="s">
        <v>188</v>
      </c>
      <c r="F11" s="136"/>
      <c r="G11" s="136"/>
      <c r="H11" s="136"/>
      <c r="I11" s="228"/>
      <c r="J11" s="229"/>
      <c r="K11" s="230"/>
      <c r="L11" s="117"/>
    </row>
    <row r="12" spans="2:12" ht="19.5" customHeight="1">
      <c r="B12" s="136">
        <v>3</v>
      </c>
      <c r="C12" s="226" t="str">
        <f>'エントリー表'!E12</f>
        <v>-</v>
      </c>
      <c r="D12" s="227"/>
      <c r="E12" s="140" t="s">
        <v>188</v>
      </c>
      <c r="F12" s="136"/>
      <c r="G12" s="136"/>
      <c r="H12" s="136"/>
      <c r="I12" s="228"/>
      <c r="J12" s="229"/>
      <c r="K12" s="230"/>
      <c r="L12" s="117"/>
    </row>
    <row r="13" spans="2:12" ht="19.5" customHeight="1">
      <c r="B13" s="136">
        <v>4</v>
      </c>
      <c r="C13" s="226" t="str">
        <f>'エントリー表'!E13</f>
        <v>-</v>
      </c>
      <c r="D13" s="227"/>
      <c r="E13" s="140" t="s">
        <v>188</v>
      </c>
      <c r="F13" s="136"/>
      <c r="G13" s="136"/>
      <c r="H13" s="136"/>
      <c r="I13" s="228"/>
      <c r="J13" s="229"/>
      <c r="K13" s="230"/>
      <c r="L13" s="117"/>
    </row>
    <row r="14" spans="2:12" ht="19.5" customHeight="1">
      <c r="B14" s="136">
        <v>5</v>
      </c>
      <c r="C14" s="226" t="str">
        <f>'エントリー表'!E14</f>
        <v>-</v>
      </c>
      <c r="D14" s="227"/>
      <c r="E14" s="140" t="s">
        <v>188</v>
      </c>
      <c r="F14" s="136"/>
      <c r="G14" s="136"/>
      <c r="H14" s="136"/>
      <c r="I14" s="228"/>
      <c r="J14" s="229"/>
      <c r="K14" s="230"/>
      <c r="L14" s="117"/>
    </row>
    <row r="15" spans="2:12" ht="19.5" customHeight="1">
      <c r="B15" s="136">
        <v>6</v>
      </c>
      <c r="C15" s="226" t="str">
        <f>'エントリー表'!E15</f>
        <v>-</v>
      </c>
      <c r="D15" s="227"/>
      <c r="E15" s="140" t="s">
        <v>188</v>
      </c>
      <c r="F15" s="136"/>
      <c r="G15" s="136"/>
      <c r="H15" s="136"/>
      <c r="I15" s="228"/>
      <c r="J15" s="229"/>
      <c r="K15" s="230"/>
      <c r="L15" s="117"/>
    </row>
    <row r="16" spans="2:12" ht="19.5" customHeight="1">
      <c r="B16" s="136">
        <v>7</v>
      </c>
      <c r="C16" s="226" t="str">
        <f>'エントリー表'!E16</f>
        <v>-</v>
      </c>
      <c r="D16" s="227"/>
      <c r="E16" s="140" t="s">
        <v>188</v>
      </c>
      <c r="F16" s="136"/>
      <c r="G16" s="136"/>
      <c r="H16" s="136"/>
      <c r="I16" s="228"/>
      <c r="J16" s="229"/>
      <c r="K16" s="230"/>
      <c r="L16" s="117"/>
    </row>
    <row r="17" spans="2:12" ht="19.5" customHeight="1">
      <c r="B17" s="136">
        <v>8</v>
      </c>
      <c r="C17" s="226" t="str">
        <f>'エントリー表'!E17</f>
        <v>-</v>
      </c>
      <c r="D17" s="227"/>
      <c r="E17" s="140" t="s">
        <v>188</v>
      </c>
      <c r="F17" s="136"/>
      <c r="G17" s="136"/>
      <c r="H17" s="136"/>
      <c r="I17" s="228"/>
      <c r="J17" s="229"/>
      <c r="K17" s="230"/>
      <c r="L17" s="117"/>
    </row>
    <row r="18" spans="2:12" ht="19.5" customHeight="1">
      <c r="B18" s="136">
        <v>9</v>
      </c>
      <c r="C18" s="226" t="str">
        <f>'エントリー表'!E18</f>
        <v>-</v>
      </c>
      <c r="D18" s="227"/>
      <c r="E18" s="140" t="s">
        <v>188</v>
      </c>
      <c r="F18" s="136"/>
      <c r="G18" s="136"/>
      <c r="H18" s="136"/>
      <c r="I18" s="228"/>
      <c r="J18" s="229"/>
      <c r="K18" s="230"/>
      <c r="L18" s="117"/>
    </row>
    <row r="19" spans="2:12" ht="19.5" customHeight="1">
      <c r="B19" s="136">
        <v>10</v>
      </c>
      <c r="C19" s="226" t="str">
        <f>'エントリー表'!E19</f>
        <v>-</v>
      </c>
      <c r="D19" s="227"/>
      <c r="E19" s="140" t="s">
        <v>188</v>
      </c>
      <c r="F19" s="136"/>
      <c r="G19" s="136"/>
      <c r="H19" s="136"/>
      <c r="I19" s="228"/>
      <c r="J19" s="229"/>
      <c r="K19" s="230"/>
      <c r="L19" s="117"/>
    </row>
    <row r="20" spans="2:12" ht="19.5" customHeight="1">
      <c r="B20" s="136">
        <v>11</v>
      </c>
      <c r="C20" s="226" t="str">
        <f>'エントリー表'!E20</f>
        <v>-</v>
      </c>
      <c r="D20" s="227"/>
      <c r="E20" s="140" t="s">
        <v>188</v>
      </c>
      <c r="F20" s="136"/>
      <c r="G20" s="136"/>
      <c r="H20" s="136"/>
      <c r="I20" s="228"/>
      <c r="J20" s="229"/>
      <c r="K20" s="230"/>
      <c r="L20" s="117"/>
    </row>
    <row r="21" spans="2:12" ht="19.5" customHeight="1">
      <c r="B21" s="136">
        <v>12</v>
      </c>
      <c r="C21" s="226" t="str">
        <f>'エントリー表'!E21</f>
        <v>-</v>
      </c>
      <c r="D21" s="227"/>
      <c r="E21" s="140" t="s">
        <v>188</v>
      </c>
      <c r="F21" s="136"/>
      <c r="G21" s="136"/>
      <c r="H21" s="136"/>
      <c r="I21" s="228"/>
      <c r="J21" s="229"/>
      <c r="K21" s="230"/>
      <c r="L21" s="117"/>
    </row>
    <row r="22" spans="2:12" ht="19.5" customHeight="1">
      <c r="B22" s="136">
        <v>13</v>
      </c>
      <c r="C22" s="226" t="str">
        <f>'エントリー表'!E22</f>
        <v>-</v>
      </c>
      <c r="D22" s="227"/>
      <c r="E22" s="140" t="s">
        <v>188</v>
      </c>
      <c r="F22" s="136"/>
      <c r="G22" s="136"/>
      <c r="H22" s="136"/>
      <c r="I22" s="228"/>
      <c r="J22" s="229"/>
      <c r="K22" s="230"/>
      <c r="L22" s="117"/>
    </row>
    <row r="23" spans="2:12" ht="19.5" customHeight="1">
      <c r="B23" s="136">
        <v>14</v>
      </c>
      <c r="C23" s="226" t="str">
        <f>'エントリー表'!E23</f>
        <v>-</v>
      </c>
      <c r="D23" s="227"/>
      <c r="E23" s="140" t="s">
        <v>188</v>
      </c>
      <c r="F23" s="136"/>
      <c r="G23" s="136"/>
      <c r="H23" s="136"/>
      <c r="I23" s="228"/>
      <c r="J23" s="229"/>
      <c r="K23" s="230"/>
      <c r="L23" s="117"/>
    </row>
    <row r="24" spans="2:12" ht="19.5" customHeight="1">
      <c r="B24" s="136">
        <v>15</v>
      </c>
      <c r="C24" s="226" t="str">
        <f>'エントリー表'!E24</f>
        <v>-</v>
      </c>
      <c r="D24" s="227"/>
      <c r="E24" s="140" t="s">
        <v>188</v>
      </c>
      <c r="F24" s="136"/>
      <c r="G24" s="136"/>
      <c r="H24" s="136"/>
      <c r="I24" s="228"/>
      <c r="J24" s="229"/>
      <c r="K24" s="230"/>
      <c r="L24" s="117"/>
    </row>
    <row r="25" spans="2:12" ht="19.5" customHeight="1">
      <c r="B25" s="136">
        <v>16</v>
      </c>
      <c r="C25" s="226" t="str">
        <f>'エントリー表'!E25</f>
        <v>-</v>
      </c>
      <c r="D25" s="227"/>
      <c r="E25" s="140" t="s">
        <v>188</v>
      </c>
      <c r="F25" s="136"/>
      <c r="G25" s="136"/>
      <c r="H25" s="136"/>
      <c r="I25" s="228"/>
      <c r="J25" s="229"/>
      <c r="K25" s="230"/>
      <c r="L25" s="117"/>
    </row>
    <row r="26" spans="2:12" ht="19.5" customHeight="1">
      <c r="B26" s="136">
        <v>17</v>
      </c>
      <c r="C26" s="226" t="str">
        <f>'エントリー表'!E26</f>
        <v>-</v>
      </c>
      <c r="D26" s="227"/>
      <c r="E26" s="140" t="s">
        <v>188</v>
      </c>
      <c r="F26" s="136"/>
      <c r="G26" s="136"/>
      <c r="H26" s="136"/>
      <c r="I26" s="228"/>
      <c r="J26" s="229"/>
      <c r="K26" s="230"/>
      <c r="L26" s="117"/>
    </row>
    <row r="27" spans="2:12" ht="19.5" customHeight="1">
      <c r="B27" s="136">
        <v>18</v>
      </c>
      <c r="C27" s="226" t="str">
        <f>'エントリー表'!E27</f>
        <v>-</v>
      </c>
      <c r="D27" s="227"/>
      <c r="E27" s="140" t="s">
        <v>188</v>
      </c>
      <c r="F27" s="136"/>
      <c r="G27" s="136"/>
      <c r="H27" s="136"/>
      <c r="I27" s="228"/>
      <c r="J27" s="229"/>
      <c r="K27" s="230"/>
      <c r="L27" s="117"/>
    </row>
    <row r="28" spans="2:12" ht="19.5" customHeight="1">
      <c r="B28" s="136">
        <v>19</v>
      </c>
      <c r="C28" s="226" t="str">
        <f>'エントリー表'!E28</f>
        <v>-</v>
      </c>
      <c r="D28" s="227"/>
      <c r="E28" s="140" t="s">
        <v>188</v>
      </c>
      <c r="F28" s="136"/>
      <c r="G28" s="136"/>
      <c r="H28" s="136"/>
      <c r="I28" s="228"/>
      <c r="J28" s="229"/>
      <c r="K28" s="230"/>
      <c r="L28" s="117"/>
    </row>
    <row r="29" spans="2:12" ht="19.5" customHeight="1">
      <c r="B29" s="136">
        <v>20</v>
      </c>
      <c r="C29" s="226" t="str">
        <f>'エントリー表'!E29</f>
        <v>-</v>
      </c>
      <c r="D29" s="227"/>
      <c r="E29" s="140" t="s">
        <v>188</v>
      </c>
      <c r="F29" s="136"/>
      <c r="G29" s="136"/>
      <c r="H29" s="136"/>
      <c r="I29" s="228"/>
      <c r="J29" s="229"/>
      <c r="K29" s="230"/>
      <c r="L29" s="117"/>
    </row>
    <row r="30" spans="2:12" ht="19.5" customHeight="1">
      <c r="B30" s="136">
        <v>21</v>
      </c>
      <c r="C30" s="226" t="str">
        <f>'エントリー表'!E30</f>
        <v>-</v>
      </c>
      <c r="D30" s="227"/>
      <c r="E30" s="140" t="s">
        <v>188</v>
      </c>
      <c r="F30" s="136"/>
      <c r="G30" s="136"/>
      <c r="H30" s="136"/>
      <c r="I30" s="228"/>
      <c r="J30" s="229"/>
      <c r="K30" s="230"/>
      <c r="L30" s="117"/>
    </row>
    <row r="31" spans="2:12" ht="19.5" customHeight="1">
      <c r="B31" s="136">
        <v>22</v>
      </c>
      <c r="C31" s="226" t="str">
        <f>'エントリー表'!E31</f>
        <v>-</v>
      </c>
      <c r="D31" s="227"/>
      <c r="E31" s="140" t="s">
        <v>188</v>
      </c>
      <c r="F31" s="136"/>
      <c r="G31" s="136"/>
      <c r="H31" s="136"/>
      <c r="I31" s="228"/>
      <c r="J31" s="229"/>
      <c r="K31" s="230"/>
      <c r="L31" s="117"/>
    </row>
    <row r="32" spans="2:12" ht="19.5" customHeight="1">
      <c r="B32" s="136">
        <v>23</v>
      </c>
      <c r="C32" s="226" t="str">
        <f>'エントリー表'!E32</f>
        <v>-</v>
      </c>
      <c r="D32" s="227"/>
      <c r="E32" s="140" t="s">
        <v>188</v>
      </c>
      <c r="F32" s="136"/>
      <c r="G32" s="136"/>
      <c r="H32" s="136"/>
      <c r="I32" s="228"/>
      <c r="J32" s="229"/>
      <c r="K32" s="230"/>
      <c r="L32" s="117"/>
    </row>
    <row r="33" spans="2:12" ht="19.5" customHeight="1">
      <c r="B33" s="136">
        <v>24</v>
      </c>
      <c r="C33" s="226" t="str">
        <f>'エントリー表'!E33</f>
        <v>-</v>
      </c>
      <c r="D33" s="227"/>
      <c r="E33" s="140" t="s">
        <v>188</v>
      </c>
      <c r="F33" s="136"/>
      <c r="G33" s="136"/>
      <c r="H33" s="136"/>
      <c r="I33" s="228"/>
      <c r="J33" s="229"/>
      <c r="K33" s="230"/>
      <c r="L33" s="117"/>
    </row>
    <row r="34" spans="2:12" ht="19.5" customHeight="1">
      <c r="B34" s="136">
        <v>25</v>
      </c>
      <c r="C34" s="226" t="str">
        <f>'エントリー表'!E34</f>
        <v>-</v>
      </c>
      <c r="D34" s="227"/>
      <c r="E34" s="140" t="s">
        <v>188</v>
      </c>
      <c r="F34" s="136"/>
      <c r="G34" s="136"/>
      <c r="H34" s="136"/>
      <c r="I34" s="228"/>
      <c r="J34" s="229"/>
      <c r="K34" s="230"/>
      <c r="L34" s="117"/>
    </row>
    <row r="35" spans="2:12" ht="19.5" customHeight="1">
      <c r="B35" s="136">
        <v>26</v>
      </c>
      <c r="C35" s="226" t="str">
        <f>'エントリー表'!E35</f>
        <v>-</v>
      </c>
      <c r="D35" s="227"/>
      <c r="E35" s="140" t="s">
        <v>188</v>
      </c>
      <c r="F35" s="136"/>
      <c r="G35" s="136"/>
      <c r="H35" s="136"/>
      <c r="I35" s="228"/>
      <c r="J35" s="229"/>
      <c r="K35" s="230"/>
      <c r="L35" s="117"/>
    </row>
    <row r="36" spans="2:12" ht="19.5" customHeight="1">
      <c r="B36" s="136">
        <v>27</v>
      </c>
      <c r="C36" s="226" t="str">
        <f>'エントリー表'!E36</f>
        <v>-</v>
      </c>
      <c r="D36" s="227"/>
      <c r="E36" s="140" t="s">
        <v>188</v>
      </c>
      <c r="F36" s="136"/>
      <c r="G36" s="136"/>
      <c r="H36" s="136"/>
      <c r="I36" s="228"/>
      <c r="J36" s="229"/>
      <c r="K36" s="230"/>
      <c r="L36" s="117"/>
    </row>
    <row r="37" spans="2:12" ht="19.5" customHeight="1">
      <c r="B37" s="136">
        <v>28</v>
      </c>
      <c r="C37" s="226" t="str">
        <f>'エントリー表'!E37</f>
        <v>-</v>
      </c>
      <c r="D37" s="227"/>
      <c r="E37" s="140" t="s">
        <v>188</v>
      </c>
      <c r="F37" s="136"/>
      <c r="G37" s="136"/>
      <c r="H37" s="136"/>
      <c r="I37" s="228"/>
      <c r="J37" s="229"/>
      <c r="K37" s="230"/>
      <c r="L37" s="117"/>
    </row>
    <row r="38" spans="2:12" ht="19.5" customHeight="1">
      <c r="B38" s="136">
        <v>29</v>
      </c>
      <c r="C38" s="226" t="str">
        <f>'エントリー表'!E38</f>
        <v>-</v>
      </c>
      <c r="D38" s="227"/>
      <c r="E38" s="140" t="s">
        <v>188</v>
      </c>
      <c r="F38" s="136"/>
      <c r="G38" s="136"/>
      <c r="H38" s="136"/>
      <c r="I38" s="228"/>
      <c r="J38" s="229"/>
      <c r="K38" s="230"/>
      <c r="L38" s="117"/>
    </row>
    <row r="39" spans="2:12" ht="19.5" customHeight="1">
      <c r="B39" s="136">
        <v>30</v>
      </c>
      <c r="C39" s="226" t="str">
        <f>'エントリー表'!E39</f>
        <v>-</v>
      </c>
      <c r="D39" s="227"/>
      <c r="E39" s="140" t="s">
        <v>188</v>
      </c>
      <c r="F39" s="136"/>
      <c r="G39" s="136"/>
      <c r="H39" s="136"/>
      <c r="I39" s="228"/>
      <c r="J39" s="229"/>
      <c r="K39" s="230"/>
      <c r="L39" s="117"/>
    </row>
    <row r="40" spans="2:12" ht="19.5" customHeight="1">
      <c r="B40" s="137"/>
      <c r="C40" s="223"/>
      <c r="D40" s="223"/>
      <c r="E40" s="141"/>
      <c r="F40" s="137"/>
      <c r="G40" s="137"/>
      <c r="H40" s="137"/>
      <c r="I40" s="224" t="s">
        <v>189</v>
      </c>
      <c r="J40" s="224"/>
      <c r="K40" s="224"/>
      <c r="L40" s="224"/>
    </row>
    <row r="41" spans="9:12" ht="19.5" customHeight="1">
      <c r="I41" s="225"/>
      <c r="J41" s="225"/>
      <c r="K41" s="225"/>
      <c r="L41" s="225"/>
    </row>
  </sheetData>
  <sheetProtection/>
  <mergeCells count="74">
    <mergeCell ref="C2:L3"/>
    <mergeCell ref="G4:H4"/>
    <mergeCell ref="I4:L4"/>
    <mergeCell ref="G5:H5"/>
    <mergeCell ref="I5:L5"/>
    <mergeCell ref="G6:H6"/>
    <mergeCell ref="B8:B9"/>
    <mergeCell ref="C8:D8"/>
    <mergeCell ref="E8:E9"/>
    <mergeCell ref="F8:H8"/>
    <mergeCell ref="I8:K9"/>
    <mergeCell ref="C9:D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40:D40"/>
    <mergeCell ref="I40:L41"/>
    <mergeCell ref="C37:D37"/>
    <mergeCell ref="I37:K37"/>
    <mergeCell ref="C38:D38"/>
    <mergeCell ref="I38:K38"/>
    <mergeCell ref="C39:D39"/>
    <mergeCell ref="I39:K39"/>
  </mergeCells>
  <dataValidations count="1">
    <dataValidation type="list" allowBlank="1" showInputMessage="1" showErrorMessage="1" sqref="F10:H40">
      <formula1>"〇"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浜崎義幸</cp:lastModifiedBy>
  <cp:lastPrinted>2020-07-16T13:45:53Z</cp:lastPrinted>
  <dcterms:created xsi:type="dcterms:W3CDTF">1997-01-08T22:48:59Z</dcterms:created>
  <dcterms:modified xsi:type="dcterms:W3CDTF">2021-04-01T10:10:20Z</dcterms:modified>
  <cp:category/>
  <cp:version/>
  <cp:contentType/>
  <cp:contentStatus/>
</cp:coreProperties>
</file>