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エントリー表" sheetId="1" r:id="rId1"/>
    <sheet name="メンバー表" sheetId="2" r:id="rId2"/>
    <sheet name="追加ｴﾝﾄﾘｰ表" sheetId="3" r:id="rId3"/>
    <sheet name="健康観察記録表" sheetId="4" r:id="rId4"/>
    <sheet name="共有サイト及び計算式" sheetId="5" r:id="rId5"/>
  </sheets>
  <externalReferences>
    <externalReference r:id="rId8"/>
  </externalReferences>
  <definedNames>
    <definedName name="_xlnm.Print_Area" localSheetId="0">'エントリー表'!$B$4:$K$63</definedName>
    <definedName name="_xlnm.Print_Area" localSheetId="1">'メンバー表'!$B$2:$L$47</definedName>
    <definedName name="_xlnm.Print_Area" localSheetId="4">'共有サイト及び計算式'!$B$2:$G$6</definedName>
    <definedName name="_xlnm.Print_Area" localSheetId="3">'健康観察記録表'!$B$2:$L$51</definedName>
    <definedName name="_xlnm.Print_Area" localSheetId="2">'追加ｴﾝﾄﾘｰ表'!$B$2:$K$24</definedName>
  </definedNames>
  <calcPr fullCalcOnLoad="1"/>
</workbook>
</file>

<file path=xl/sharedStrings.xml><?xml version="1.0" encoding="utf-8"?>
<sst xmlns="http://schemas.openxmlformats.org/spreadsheetml/2006/main" count="911" uniqueCount="341">
  <si>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</si>
  <si>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</si>
  <si>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</si>
  <si>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</si>
  <si>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</si>
  <si>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</si>
  <si>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</si>
  <si>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</si>
  <si>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</si>
  <si>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番号</t>
  </si>
  <si>
    <t>エントリー表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</si>
  <si>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</si>
  <si>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</si>
  <si>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</si>
  <si>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</si>
  <si>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</si>
  <si>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</si>
  <si>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</si>
  <si>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</si>
  <si>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</si>
  <si>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</si>
  <si>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ＭＤ長崎</t>
  </si>
  <si>
    <t>1月</t>
  </si>
  <si>
    <t>1日</t>
  </si>
  <si>
    <t>△</t>
  </si>
  <si>
    <t>DF</t>
  </si>
  <si>
    <t>海自・大村航空基地ＦＣ</t>
  </si>
  <si>
    <t>2月</t>
  </si>
  <si>
    <t>2日</t>
  </si>
  <si>
    <t>×</t>
  </si>
  <si>
    <t>MF</t>
  </si>
  <si>
    <t>時津ＳＣ</t>
  </si>
  <si>
    <t>3月</t>
  </si>
  <si>
    <t>3日</t>
  </si>
  <si>
    <t>FW</t>
  </si>
  <si>
    <t>諫早クラブ</t>
  </si>
  <si>
    <t>4月</t>
  </si>
  <si>
    <t>4日</t>
  </si>
  <si>
    <t>国見ＦＣ</t>
  </si>
  <si>
    <t>5月</t>
  </si>
  <si>
    <t>5日</t>
  </si>
  <si>
    <t>島原ＳＣ</t>
  </si>
  <si>
    <t>6月</t>
  </si>
  <si>
    <t>6日</t>
  </si>
  <si>
    <t>大村ＦＣ</t>
  </si>
  <si>
    <t>7月</t>
  </si>
  <si>
    <t>7日</t>
  </si>
  <si>
    <t>富蹴ＦＣ</t>
  </si>
  <si>
    <t>8月</t>
  </si>
  <si>
    <t>8日</t>
  </si>
  <si>
    <t>佐世保ＳＣ</t>
  </si>
  <si>
    <t>9月</t>
  </si>
  <si>
    <t>9日</t>
  </si>
  <si>
    <t>10月</t>
  </si>
  <si>
    <t>10日</t>
  </si>
  <si>
    <t>多良見ドランカーズ</t>
  </si>
  <si>
    <t>11月</t>
  </si>
  <si>
    <t>11日</t>
  </si>
  <si>
    <t>FC KOOL大村</t>
  </si>
  <si>
    <t>12月</t>
  </si>
  <si>
    <t>12日</t>
  </si>
  <si>
    <t>山里クラブ</t>
  </si>
  <si>
    <t>13日</t>
  </si>
  <si>
    <t>長崎市役所サッカー部</t>
  </si>
  <si>
    <t>14日</t>
  </si>
  <si>
    <t>ひかりＦＣ</t>
  </si>
  <si>
    <t>15日</t>
  </si>
  <si>
    <t>ＦＣムーチャス政</t>
  </si>
  <si>
    <t>16日</t>
  </si>
  <si>
    <t>スポーツクラブ長崎2000</t>
  </si>
  <si>
    <t>17日</t>
  </si>
  <si>
    <t>メルセデス</t>
  </si>
  <si>
    <t>18日</t>
  </si>
  <si>
    <t>九電長崎</t>
  </si>
  <si>
    <t>19日</t>
  </si>
  <si>
    <t>田平バッカス</t>
  </si>
  <si>
    <t>20日</t>
  </si>
  <si>
    <t>21日</t>
  </si>
  <si>
    <t>ＨＡＣＨＩＫＵＲＡ☆ＦＣ</t>
  </si>
  <si>
    <t>22日</t>
  </si>
  <si>
    <t>南島原ＡｔｈｌｅｔｅＣｌｕｂ</t>
  </si>
  <si>
    <t>23日</t>
  </si>
  <si>
    <t>佐世保市役所</t>
  </si>
  <si>
    <t>24日</t>
  </si>
  <si>
    <t>Sickers FC</t>
  </si>
  <si>
    <t>25日</t>
  </si>
  <si>
    <t>ＦＣ ジェンティーレ</t>
  </si>
  <si>
    <t>26日</t>
  </si>
  <si>
    <t>有明ＳＣ</t>
  </si>
  <si>
    <t>27日</t>
  </si>
  <si>
    <t>長崎県庁</t>
  </si>
  <si>
    <t>28日</t>
  </si>
  <si>
    <t>Ｕｎｉｔｅｄ生月ＦＣ</t>
  </si>
  <si>
    <t>29日</t>
  </si>
  <si>
    <t>口之津SC</t>
  </si>
  <si>
    <t>30日</t>
  </si>
  <si>
    <t>北有馬ＦＣ</t>
  </si>
  <si>
    <t>31日</t>
  </si>
  <si>
    <t>わかめクラブ</t>
  </si>
  <si>
    <t>チェリー長崎</t>
  </si>
  <si>
    <t>上記チーム及び選手が日本サッカー協会登録を完了していることを証明します。</t>
  </si>
  <si>
    <t>代表者</t>
  </si>
  <si>
    <t>印</t>
  </si>
  <si>
    <t>1種登録チーム名</t>
  </si>
  <si>
    <t>ポジションは、後日修正できます。</t>
  </si>
  <si>
    <t>選手の追加も後日できます。</t>
  </si>
  <si>
    <t>できるだけ間違いがないようにお願いします。</t>
  </si>
  <si>
    <t>ユニフォームは、色を記入してください。</t>
  </si>
  <si>
    <t>ゴールノートクラウド登録の為</t>
  </si>
  <si>
    <t>記入が終わったら必ず以下に送ってください。</t>
  </si>
  <si>
    <t>送信先アドレス</t>
  </si>
  <si>
    <t>連絡先(携帯)</t>
  </si>
  <si>
    <t>長崎ミランFC</t>
  </si>
  <si>
    <t>FC蹴友 K-LAMBA</t>
  </si>
  <si>
    <t>三菱電機</t>
  </si>
  <si>
    <t>国見ＭＦＣ</t>
  </si>
  <si>
    <t>ＳＣ時津</t>
  </si>
  <si>
    <t>４９’ｓ</t>
  </si>
  <si>
    <t>ＦＣ．ＮＥＸＵＳ</t>
  </si>
  <si>
    <t>島原ＭＳＣ</t>
  </si>
  <si>
    <t>諫早ＭＦＣ</t>
  </si>
  <si>
    <t>sickersFCミドル</t>
  </si>
  <si>
    <t>Ｂ．Ｂ</t>
  </si>
  <si>
    <t>LIGARE NAGASAKI</t>
  </si>
  <si>
    <t>ＶＯＬＴＺ</t>
  </si>
  <si>
    <t>佐世保東彼ＳＣ</t>
  </si>
  <si>
    <t>佐世保市役所ＦＣ</t>
  </si>
  <si>
    <t>平戸ミドル</t>
  </si>
  <si>
    <t>吉井ＦＣ</t>
  </si>
  <si>
    <t>佐々ローレンス</t>
  </si>
  <si>
    <t>ミツビシデンキ</t>
  </si>
  <si>
    <t>クニミエムエフシー</t>
  </si>
  <si>
    <t>エスシートギツ</t>
  </si>
  <si>
    <t>ナガサキミランエフシー</t>
  </si>
  <si>
    <t>フォーティーライナーズ</t>
  </si>
  <si>
    <t>エフシーネクサス</t>
  </si>
  <si>
    <t>シマバラエムエスシー</t>
  </si>
  <si>
    <t>イサハヤエムエフシー</t>
  </si>
  <si>
    <t>シッカーズエフシーミドル</t>
  </si>
  <si>
    <t>ビービー</t>
  </si>
  <si>
    <t>リガーレナガサキ</t>
  </si>
  <si>
    <t>ボルツ</t>
  </si>
  <si>
    <t>サセボトウヒエスシー</t>
  </si>
  <si>
    <t>サセボシヤクショエフシー</t>
  </si>
  <si>
    <t>ヒラドミドル</t>
  </si>
  <si>
    <t>ヨシイエフシー</t>
  </si>
  <si>
    <t>エフシーシュウユウケイランバ</t>
  </si>
  <si>
    <t>サザローレンス</t>
  </si>
  <si>
    <t>△</t>
  </si>
  <si>
    <t>期日</t>
  </si>
  <si>
    <t>月</t>
  </si>
  <si>
    <t>日</t>
  </si>
  <si>
    <t>対戦相手</t>
  </si>
  <si>
    <t>×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</si>
  <si>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</si>
  <si>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</si>
  <si>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</si>
  <si>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</si>
  <si>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</si>
  <si>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</si>
  <si>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</si>
  <si>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</si>
  <si>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ユニフォーム</t>
  </si>
  <si>
    <t>着用するﾕﾆｭﾌｫｰﾑに</t>
  </si>
  <si>
    <t>メンバー表</t>
  </si>
  <si>
    <t>(ﾌﾘｶﾞﾅ)</t>
  </si>
  <si>
    <t>○</t>
  </si>
  <si>
    <t>シャツ</t>
  </si>
  <si>
    <t>ストッキング</t>
  </si>
  <si>
    <t>①</t>
  </si>
  <si>
    <t>②</t>
  </si>
  <si>
    <t>③</t>
  </si>
  <si>
    <t>追加エントリー表</t>
  </si>
  <si>
    <t>ﾎﾟｼﾞｼｮﾝ</t>
  </si>
  <si>
    <t>背番号</t>
  </si>
  <si>
    <t>フリガナ</t>
  </si>
  <si>
    <t>選手登録番号</t>
  </si>
  <si>
    <t>年齢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</si>
  <si>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</si>
  <si>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</si>
  <si>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</si>
  <si>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</si>
  <si>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</si>
  <si>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</si>
  <si>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</si>
  <si>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</si>
  <si>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選手登録番号</t>
  </si>
  <si>
    <t>年齢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</si>
  <si>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</si>
  <si>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</si>
  <si>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</si>
  <si>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</si>
  <si>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</si>
  <si>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</si>
  <si>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</si>
  <si>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</si>
  <si>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</si>
  <si>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GK/DF</t>
  </si>
  <si>
    <t>GK/MF</t>
  </si>
  <si>
    <t>GK/FW</t>
  </si>
  <si>
    <t>追　　加　　登　　録</t>
  </si>
  <si>
    <t>登　録　抹　消</t>
  </si>
  <si>
    <t>１種</t>
  </si>
  <si>
    <t>ｼﾆｱ</t>
  </si>
  <si>
    <t>１種/ｼﾆｱ</t>
  </si>
  <si>
    <t>ｼﾆｱ</t>
  </si>
  <si>
    <t>長崎ＭＦＣ</t>
  </si>
  <si>
    <t>-</t>
  </si>
  <si>
    <t>-</t>
  </si>
  <si>
    <t>※フリガナや数字は必ず半角で入力すること</t>
  </si>
  <si>
    <t>ファイル名にチーム名を入れて保存してください。</t>
  </si>
  <si>
    <t>4月１日～翌３月３１日までに満３１歳になってる事</t>
  </si>
  <si>
    <t>-</t>
  </si>
  <si>
    <t>-</t>
  </si>
  <si>
    <t>西暦</t>
  </si>
  <si>
    <t>年齢</t>
  </si>
  <si>
    <t>青</t>
  </si>
  <si>
    <t>赤</t>
  </si>
  <si>
    <t>黄</t>
  </si>
  <si>
    <t>緑</t>
  </si>
  <si>
    <t>黒</t>
  </si>
  <si>
    <t>白</t>
  </si>
  <si>
    <t>例</t>
  </si>
  <si>
    <t>↑</t>
  </si>
  <si>
    <t>縦の列が重ならないようにして下さい。</t>
  </si>
  <si>
    <t>ユニフォームは必ず、　シャツ、ショーツ、ソックスのFP（正）、FP（副）、GK（正）、GK（副）の色が重ならないようにして下さい</t>
  </si>
  <si>
    <t>-</t>
  </si>
  <si>
    <t>-</t>
  </si>
  <si>
    <t>-</t>
  </si>
  <si>
    <t>-</t>
  </si>
  <si>
    <t>年齢計算式</t>
  </si>
  <si>
    <t>今日の日付</t>
  </si>
  <si>
    <t>日程表</t>
  </si>
  <si>
    <t>大会資料</t>
  </si>
  <si>
    <t>報告書関係</t>
  </si>
  <si>
    <t>ショーツ</t>
  </si>
  <si>
    <t>ショーツ</t>
  </si>
  <si>
    <t>本日現在</t>
  </si>
  <si>
    <t>※生年月日 記入例　1982/10/15 ←半角で入力すること。年齢は自動的に計算されています。</t>
  </si>
  <si>
    <t>富蹴ミドル</t>
  </si>
  <si>
    <t>-</t>
  </si>
  <si>
    <t>-</t>
  </si>
  <si>
    <t>-</t>
  </si>
  <si>
    <t>共有サイト(Googleドライブ）2018</t>
  </si>
  <si>
    <t>エントリー表</t>
  </si>
  <si>
    <t>(ﾌﾘｶﾞﾅ)</t>
  </si>
  <si>
    <t>2019年</t>
  </si>
  <si>
    <t>2020年</t>
  </si>
  <si>
    <t>2021年</t>
  </si>
  <si>
    <t>2022年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</si>
  <si>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</si>
  <si>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</si>
  <si>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</si>
  <si>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</si>
  <si>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</si>
  <si>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</si>
  <si>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</si>
  <si>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</si>
  <si>
    <t>　　　年</t>
  </si>
  <si>
    <t>-</t>
  </si>
  <si>
    <t>フリガナ(半角)</t>
  </si>
  <si>
    <r>
      <rPr>
        <b/>
        <sz val="20"/>
        <color indexed="10"/>
        <rFont val="Meiryo UI"/>
        <family val="3"/>
      </rPr>
      <t>←</t>
    </r>
    <r>
      <rPr>
        <b/>
        <sz val="18"/>
        <color indexed="10"/>
        <rFont val="Meiryo UI"/>
        <family val="3"/>
      </rPr>
      <t>出場出来ません</t>
    </r>
  </si>
  <si>
    <t>FC.LIGARE</t>
  </si>
  <si>
    <r>
      <t xml:space="preserve">STには  </t>
    </r>
    <r>
      <rPr>
        <b/>
        <sz val="20"/>
        <rFont val="Meiryo UI"/>
        <family val="3"/>
      </rPr>
      <t>〇</t>
    </r>
  </si>
  <si>
    <r>
      <t xml:space="preserve">SBには  </t>
    </r>
    <r>
      <rPr>
        <b/>
        <sz val="20"/>
        <rFont val="Meiryo UI"/>
        <family val="3"/>
      </rPr>
      <t>△</t>
    </r>
  </si>
  <si>
    <r>
      <t>それぞれ</t>
    </r>
    <r>
      <rPr>
        <b/>
        <sz val="20"/>
        <rFont val="Meiryo UI"/>
        <family val="3"/>
      </rPr>
      <t>〇</t>
    </r>
    <r>
      <rPr>
        <b/>
        <sz val="12"/>
        <rFont val="Meiryo UI"/>
        <family val="3"/>
      </rPr>
      <t>をする事</t>
    </r>
  </si>
  <si>
    <t>登録所属チーム</t>
  </si>
  <si>
    <t>1種/シニア</t>
  </si>
  <si>
    <t>アズマエムエフシー</t>
  </si>
  <si>
    <t>令和元年</t>
  </si>
  <si>
    <t>令和2年</t>
  </si>
  <si>
    <t>令和3年</t>
  </si>
  <si>
    <t>令和4年</t>
  </si>
  <si>
    <t>令和5年</t>
  </si>
  <si>
    <t>浜崎　義幸</t>
  </si>
  <si>
    <t>担　当　者</t>
  </si>
  <si>
    <t>※登録に必要ですので必ず全て記入してください。</t>
  </si>
  <si>
    <t>※氏名の間、フリガナの間にはスペースを入れてください。</t>
  </si>
  <si>
    <t>※上から詰めて記入してください。（間をあけないで下さい。）</t>
  </si>
  <si>
    <t>登録人数</t>
  </si>
  <si>
    <t>登録人数</t>
  </si>
  <si>
    <t>健康観察記録表</t>
  </si>
  <si>
    <t>チーム名　：</t>
  </si>
  <si>
    <t>代表者氏名：</t>
  </si>
  <si>
    <t>大会開催日</t>
  </si>
  <si>
    <t>日曜日</t>
  </si>
  <si>
    <t>参加者氏名</t>
  </si>
  <si>
    <t>朝の体温</t>
  </si>
  <si>
    <t>症状があれば〇</t>
  </si>
  <si>
    <t>備考</t>
  </si>
  <si>
    <t>本人</t>
  </si>
  <si>
    <t>(選手・ｽﾀｯﾌ)</t>
  </si>
  <si>
    <t>せき</t>
  </si>
  <si>
    <t>のど痛み</t>
  </si>
  <si>
    <t>鼻水</t>
  </si>
  <si>
    <t>(ｻｲﾝor印)</t>
  </si>
  <si>
    <t>℃</t>
  </si>
  <si>
    <t>(一社)長崎県サッカー協会　</t>
  </si>
  <si>
    <t>nagasakifa.1th.goalnotecloud@gmail.com</t>
  </si>
  <si>
    <t>多良見ドランカーズミドル</t>
  </si>
  <si>
    <t>202２年度は</t>
  </si>
  <si>
    <t>三菱電機</t>
  </si>
  <si>
    <t>ミツビシデンキ</t>
  </si>
  <si>
    <t>ＳＣ時津</t>
  </si>
  <si>
    <t>エスシートギツ</t>
  </si>
  <si>
    <t>長崎ＭＦＣ</t>
  </si>
  <si>
    <t>ナガサキエムエフシー</t>
  </si>
  <si>
    <t>国見ＭＦＣ</t>
  </si>
  <si>
    <t>クニミエムエフシー</t>
  </si>
  <si>
    <t>三菱重工長崎MSC</t>
  </si>
  <si>
    <t>ミツビシジュウコウナガサキエムエスシー</t>
  </si>
  <si>
    <t>大村FCミドル</t>
  </si>
  <si>
    <t>オオムラエフシーミドル</t>
  </si>
  <si>
    <t>島原ＭＳＣ</t>
  </si>
  <si>
    <t>シマバラエムエスシー</t>
  </si>
  <si>
    <t>AZUMA.MFC</t>
  </si>
  <si>
    <t>VOLTZ</t>
  </si>
  <si>
    <t>ボルツ</t>
  </si>
  <si>
    <t>諫早ＭＦＣ</t>
  </si>
  <si>
    <t>イサハヤエムエフシー</t>
  </si>
  <si>
    <t>タラミドランカーズミドル</t>
  </si>
  <si>
    <t>FC.LIGARE</t>
  </si>
  <si>
    <t>エフシーリガーレ</t>
  </si>
  <si>
    <t>４９’ｓ</t>
  </si>
  <si>
    <t>フォーティーライナーズ</t>
  </si>
  <si>
    <t>佐世保東彼ＳＣ</t>
  </si>
  <si>
    <t>サセボトウヒエスシー</t>
  </si>
  <si>
    <t>佐々ローレンス</t>
  </si>
  <si>
    <t>サザローレンス</t>
  </si>
  <si>
    <t>吉井ＦＣ</t>
  </si>
  <si>
    <t>ヨシイエフシー</t>
  </si>
  <si>
    <t>富蹴ミドル</t>
  </si>
  <si>
    <t>フシュウミドル</t>
  </si>
  <si>
    <t>平戸ミドル</t>
  </si>
  <si>
    <t>ヒラドミドル</t>
  </si>
  <si>
    <t>FC-DFRIENDS</t>
  </si>
  <si>
    <t>エフシー・ディーフレンズ</t>
  </si>
  <si>
    <t>佐世保市役所ＦＣ</t>
  </si>
  <si>
    <t>サセボシヤクショエフシー</t>
  </si>
  <si>
    <t>長崎県サッカーミドルリーグ O-30【 ２０２３ 】</t>
  </si>
  <si>
    <t>1992年生～1993年３月３１日までの生まれで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</si>
</sst>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11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name val="Meiryo UI"/>
      <family val="3"/>
    </font>
    <font>
      <sz val="10"/>
      <name val="Meiryo UI"/>
      <family val="3"/>
    </font>
    <font>
      <b/>
      <sz val="20"/>
      <name val="Meiryo UI"/>
      <family val="3"/>
    </font>
    <font>
      <b/>
      <i/>
      <sz val="20"/>
      <name val="Meiryo UI"/>
      <family val="3"/>
    </font>
    <font>
      <b/>
      <i/>
      <sz val="14"/>
      <name val="Meiryo UI"/>
      <family val="3"/>
    </font>
    <font>
      <b/>
      <sz val="14"/>
      <color indexed="10"/>
      <name val="Meiryo UI"/>
      <family val="3"/>
    </font>
    <font>
      <sz val="9"/>
      <name val="Meiryo UI"/>
      <family val="3"/>
    </font>
    <font>
      <b/>
      <sz val="20"/>
      <color indexed="10"/>
      <name val="Meiryo UI"/>
      <family val="3"/>
    </font>
    <font>
      <b/>
      <sz val="18"/>
      <color indexed="10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b/>
      <i/>
      <sz val="18"/>
      <name val="Meiryo UI"/>
      <family val="3"/>
    </font>
    <font>
      <b/>
      <sz val="24"/>
      <name val="Meiryo UI"/>
      <family val="3"/>
    </font>
    <font>
      <sz val="14"/>
      <name val="Meiryo UI"/>
      <family val="3"/>
    </font>
    <font>
      <b/>
      <sz val="16"/>
      <name val="Meiryo UI"/>
      <family val="3"/>
    </font>
    <font>
      <b/>
      <sz val="11"/>
      <name val="Meiryo UI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11"/>
      <color indexed="56"/>
      <name val="Meiryo UI"/>
      <family val="3"/>
    </font>
    <font>
      <b/>
      <sz val="11"/>
      <color indexed="10"/>
      <name val="Meiryo UI"/>
      <family val="3"/>
    </font>
    <font>
      <b/>
      <sz val="16"/>
      <color indexed="10"/>
      <name val="Meiryo UI"/>
      <family val="3"/>
    </font>
    <font>
      <b/>
      <sz val="10"/>
      <color indexed="10"/>
      <name val="Meiryo UI"/>
      <family val="3"/>
    </font>
    <font>
      <b/>
      <sz val="24"/>
      <color indexed="10"/>
      <name val="Meiryo UI"/>
      <family val="3"/>
    </font>
    <font>
      <sz val="8"/>
      <color indexed="10"/>
      <name val="Meiryo UI"/>
      <family val="3"/>
    </font>
    <font>
      <sz val="11"/>
      <color indexed="10"/>
      <name val="Meiryo UI"/>
      <family val="3"/>
    </font>
    <font>
      <sz val="10"/>
      <color indexed="10"/>
      <name val="Meiryo UI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Meiryo UI"/>
      <family val="3"/>
    </font>
    <font>
      <strike/>
      <sz val="6"/>
      <color indexed="8"/>
      <name val="Meiryo UI"/>
      <family val="3"/>
    </font>
    <font>
      <sz val="6"/>
      <color indexed="8"/>
      <name val="ＭＳ Ｐゴシック"/>
      <family val="3"/>
    </font>
    <font>
      <b/>
      <sz val="10"/>
      <color indexed="12"/>
      <name val="Meiryo UI"/>
      <family val="3"/>
    </font>
    <font>
      <sz val="18"/>
      <color indexed="10"/>
      <name val="ＭＳ Ｐゴシック"/>
      <family val="3"/>
    </font>
    <font>
      <b/>
      <sz val="20"/>
      <color indexed="12"/>
      <name val="HG行書体"/>
      <family val="4"/>
    </font>
    <font>
      <b/>
      <sz val="14"/>
      <color indexed="56"/>
      <name val="Meiryo UI"/>
      <family val="3"/>
    </font>
    <font>
      <b/>
      <sz val="12"/>
      <color indexed="10"/>
      <name val="Meiryo UI"/>
      <family val="3"/>
    </font>
    <font>
      <b/>
      <sz val="18"/>
      <color indexed="56"/>
      <name val="Meiryo UI"/>
      <family val="3"/>
    </font>
    <font>
      <b/>
      <sz val="20"/>
      <color indexed="9"/>
      <name val="HG行書体"/>
      <family val="4"/>
    </font>
    <font>
      <b/>
      <sz val="14"/>
      <color indexed="8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b/>
      <sz val="11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b/>
      <sz val="11"/>
      <color rgb="FF002060"/>
      <name val="Meiryo UI"/>
      <family val="3"/>
    </font>
    <font>
      <b/>
      <sz val="11"/>
      <color rgb="FFFF0000"/>
      <name val="Meiryo UI"/>
      <family val="3"/>
    </font>
    <font>
      <b/>
      <sz val="16"/>
      <color rgb="FFFF0000"/>
      <name val="Meiryo UI"/>
      <family val="3"/>
    </font>
    <font>
      <b/>
      <sz val="10"/>
      <color rgb="FFFF0000"/>
      <name val="Meiryo UI"/>
      <family val="3"/>
    </font>
    <font>
      <b/>
      <sz val="18"/>
      <color rgb="FFFF0000"/>
      <name val="Meiryo UI"/>
      <family val="3"/>
    </font>
    <font>
      <b/>
      <sz val="24"/>
      <color rgb="FFFF0000"/>
      <name val="Meiryo UI"/>
      <family val="3"/>
    </font>
    <font>
      <b/>
      <sz val="14"/>
      <color rgb="FFFF0000"/>
      <name val="Meiryo UI"/>
      <family val="3"/>
    </font>
    <font>
      <sz val="8"/>
      <color rgb="FFFF0000"/>
      <name val="Meiryo UI"/>
      <family val="3"/>
    </font>
    <font>
      <sz val="11"/>
      <color rgb="FFFF0000"/>
      <name val="Meiryo UI"/>
      <family val="3"/>
    </font>
    <font>
      <sz val="10"/>
      <color rgb="FFFF0000"/>
      <name val="Meiryo U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6"/>
      <color rgb="FF000000"/>
      <name val="Meiryo UI"/>
      <family val="3"/>
    </font>
    <font>
      <sz val="6"/>
      <name val="Calibri"/>
      <family val="3"/>
    </font>
    <font>
      <strike/>
      <sz val="6"/>
      <color rgb="FF000000"/>
      <name val="Meiryo UI"/>
      <family val="3"/>
    </font>
    <font>
      <sz val="6"/>
      <color theme="1"/>
      <name val="Calibri"/>
      <family val="3"/>
    </font>
    <font>
      <sz val="6"/>
      <color theme="1"/>
      <name val="Meiryo UI"/>
      <family val="3"/>
    </font>
    <font>
      <b/>
      <sz val="18"/>
      <color rgb="FF002060"/>
      <name val="Meiryo UI"/>
      <family val="3"/>
    </font>
    <font>
      <b/>
      <sz val="14"/>
      <color rgb="FF002060"/>
      <name val="Meiryo UI"/>
      <family val="3"/>
    </font>
    <font>
      <b/>
      <sz val="12"/>
      <color rgb="FFFF0000"/>
      <name val="Meiryo UI"/>
      <family val="3"/>
    </font>
    <font>
      <b/>
      <sz val="20"/>
      <color rgb="FF0000FF"/>
      <name val="HG行書体"/>
      <family val="4"/>
    </font>
    <font>
      <b/>
      <sz val="20"/>
      <color rgb="FFFF0000"/>
      <name val="Meiryo UI"/>
      <family val="3"/>
    </font>
    <font>
      <b/>
      <sz val="10"/>
      <color rgb="FF0000FF"/>
      <name val="Meiryo UI"/>
      <family val="3"/>
    </font>
    <font>
      <sz val="18"/>
      <color rgb="FFFF0000"/>
      <name val="ＭＳ Ｐゴシック"/>
      <family val="3"/>
    </font>
    <font>
      <b/>
      <sz val="20"/>
      <color theme="0"/>
      <name val="HG行書体"/>
      <family val="4"/>
    </font>
    <font>
      <b/>
      <sz val="14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FF9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tted"/>
    </border>
    <border>
      <left style="double"/>
      <right style="thin"/>
      <top style="dotted"/>
      <bottom style="thin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double"/>
      <top style="double"/>
      <bottom style="dashed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ouble"/>
      <right style="thin"/>
      <top style="double"/>
      <bottom style="dashed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7" borderId="1" applyNumberFormat="0" applyAlignment="0" applyProtection="0"/>
    <xf numFmtId="0" fontId="69" fillId="28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71" fillId="0" borderId="3" applyNumberFormat="0" applyFill="0" applyAlignment="0" applyProtection="0"/>
    <xf numFmtId="0" fontId="72" fillId="30" borderId="0" applyNumberFormat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1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1" fillId="0" borderId="3" applyNumberFormat="0" applyFill="0" applyAlignment="0" applyProtection="0"/>
    <xf numFmtId="0" fontId="65" fillId="3" borderId="0" applyNumberFormat="0" applyBorder="0" applyAlignment="0" applyProtection="0"/>
    <xf numFmtId="0" fontId="69" fillId="28" borderId="0" applyNumberFormat="0" applyBorder="0" applyAlignment="0" applyProtection="0"/>
    <xf numFmtId="0" fontId="65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5" borderId="0" applyNumberFormat="0" applyBorder="0" applyAlignment="0" applyProtection="0"/>
    <xf numFmtId="0" fontId="66" fillId="24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6" borderId="0" applyNumberFormat="0" applyBorder="0" applyAlignment="0" applyProtection="0"/>
    <xf numFmtId="0" fontId="68" fillId="27" borderId="1" applyNumberFormat="0" applyAlignment="0" applyProtection="0"/>
  </cellStyleXfs>
  <cellXfs count="34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83" fillId="33" borderId="0" xfId="0" applyNumberFormat="1" applyFont="1" applyFill="1" applyAlignment="1">
      <alignment horizontal="center" vertical="center"/>
    </xf>
    <xf numFmtId="0" fontId="8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shrinkToFit="1"/>
    </xf>
    <xf numFmtId="14" fontId="85" fillId="0" borderId="13" xfId="0" applyNumberFormat="1" applyFont="1" applyBorder="1" applyAlignment="1">
      <alignment vertical="center" shrinkToFit="1"/>
    </xf>
    <xf numFmtId="0" fontId="8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8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4" fontId="85" fillId="0" borderId="24" xfId="0" applyNumberFormat="1" applyFont="1" applyBorder="1" applyAlignment="1">
      <alignment vertical="center" shrinkToFit="1"/>
    </xf>
    <xf numFmtId="0" fontId="85" fillId="0" borderId="24" xfId="0" applyFont="1" applyBorder="1" applyAlignment="1">
      <alignment horizontal="center" vertical="center" shrinkToFit="1"/>
    </xf>
    <xf numFmtId="14" fontId="86" fillId="0" borderId="25" xfId="0" applyNumberFormat="1" applyFont="1" applyBorder="1" applyAlignment="1">
      <alignment vertical="center" shrinkToFit="1"/>
    </xf>
    <xf numFmtId="0" fontId="86" fillId="0" borderId="2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5" fillId="0" borderId="0" xfId="0" applyFont="1" applyFill="1" applyBorder="1" applyAlignment="1">
      <alignment shrinkToFit="1"/>
    </xf>
    <xf numFmtId="0" fontId="4" fillId="0" borderId="27" xfId="0" applyFont="1" applyBorder="1" applyAlignment="1">
      <alignment horizontal="center" vertical="center" shrinkToFit="1"/>
    </xf>
    <xf numFmtId="0" fontId="4" fillId="7" borderId="13" xfId="0" applyFont="1" applyFill="1" applyBorder="1" applyAlignment="1">
      <alignment horizontal="center" vertical="center" shrinkToFit="1"/>
    </xf>
    <xf numFmtId="0" fontId="4" fillId="7" borderId="1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shrinkToFit="1"/>
    </xf>
    <xf numFmtId="0" fontId="4" fillId="34" borderId="28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87" fillId="0" borderId="0" xfId="45" applyFont="1" applyFill="1" applyBorder="1" applyAlignment="1">
      <alignment vertical="center" shrinkToFit="1"/>
    </xf>
    <xf numFmtId="0" fontId="88" fillId="0" borderId="0" xfId="0" applyFont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88" fillId="0" borderId="0" xfId="0" applyFont="1" applyAlignment="1">
      <alignment vertical="top" wrapText="1" shrinkToFit="1"/>
    </xf>
    <xf numFmtId="0" fontId="89" fillId="0" borderId="0" xfId="0" applyFont="1" applyBorder="1" applyAlignment="1">
      <alignment vertical="top" wrapText="1" shrinkToFit="1"/>
    </xf>
    <xf numFmtId="0" fontId="4" fillId="34" borderId="3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center" vertical="top" shrinkToFit="1"/>
    </xf>
    <xf numFmtId="0" fontId="15" fillId="0" borderId="13" xfId="0" applyFont="1" applyBorder="1" applyAlignment="1">
      <alignment horizontal="center" vertical="top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10" fillId="33" borderId="36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14" fillId="0" borderId="13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5" fillId="0" borderId="3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7" borderId="0" xfId="0" applyFont="1" applyFill="1" applyBorder="1" applyAlignment="1">
      <alignment horizontal="center" vertical="center" shrinkToFit="1"/>
    </xf>
    <xf numFmtId="0" fontId="4" fillId="0" borderId="39" xfId="0" applyFont="1" applyBorder="1" applyAlignment="1">
      <alignment horizontal="center" shrinkToFit="1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14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4" fontId="16" fillId="0" borderId="0" xfId="0" applyNumberFormat="1" applyFont="1" applyBorder="1" applyAlignment="1">
      <alignment horizontal="center" vertical="top" shrinkToFit="1"/>
    </xf>
    <xf numFmtId="0" fontId="90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86" fillId="0" borderId="0" xfId="0" applyFont="1" applyBorder="1" applyAlignment="1">
      <alignment horizontal="center" vertical="center" shrinkToFit="1"/>
    </xf>
    <xf numFmtId="0" fontId="4" fillId="35" borderId="40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5" fillId="0" borderId="0" xfId="0" applyFont="1" applyAlignment="1">
      <alignment vertical="center" shrinkToFit="1"/>
    </xf>
    <xf numFmtId="0" fontId="4" fillId="0" borderId="0" xfId="0" applyFont="1" applyAlignment="1">
      <alignment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91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shrinkToFit="1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14" fontId="4" fillId="0" borderId="17" xfId="0" applyNumberFormat="1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14" fontId="4" fillId="0" borderId="13" xfId="0" applyNumberFormat="1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14" fontId="4" fillId="0" borderId="19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center" vertical="center" shrinkToFit="1"/>
    </xf>
    <xf numFmtId="0" fontId="92" fillId="33" borderId="49" xfId="0" applyFont="1" applyFill="1" applyBorder="1" applyAlignment="1">
      <alignment horizontal="center" vertical="center"/>
    </xf>
    <xf numFmtId="0" fontId="93" fillId="33" borderId="49" xfId="0" applyFont="1" applyFill="1" applyBorder="1" applyAlignment="1">
      <alignment horizontal="center" vertical="center"/>
    </xf>
    <xf numFmtId="0" fontId="94" fillId="33" borderId="49" xfId="0" applyFont="1" applyFill="1" applyBorder="1" applyAlignment="1">
      <alignment horizontal="center" vertical="center"/>
    </xf>
    <xf numFmtId="0" fontId="93" fillId="33" borderId="4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5" fillId="0" borderId="0" xfId="0" applyFon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56" fontId="65" fillId="0" borderId="50" xfId="0" applyNumberFormat="1" applyFont="1" applyBorder="1" applyAlignment="1">
      <alignment horizontal="center" vertical="center"/>
    </xf>
    <xf numFmtId="56" fontId="65" fillId="0" borderId="50" xfId="0" applyNumberFormat="1" applyFont="1" applyBorder="1" applyAlignment="1">
      <alignment vertical="center"/>
    </xf>
    <xf numFmtId="0" fontId="96" fillId="0" borderId="0" xfId="0" applyFont="1" applyAlignment="1">
      <alignment horizontal="left" vertical="center"/>
    </xf>
    <xf numFmtId="56" fontId="65" fillId="0" borderId="0" xfId="0" applyNumberFormat="1" applyFont="1" applyAlignment="1">
      <alignment horizontal="left" vertical="center"/>
    </xf>
    <xf numFmtId="56" fontId="65" fillId="0" borderId="0" xfId="0" applyNumberFormat="1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7" fillId="0" borderId="24" xfId="0" applyFont="1" applyBorder="1" applyAlignment="1">
      <alignment horizontal="center" wrapText="1"/>
    </xf>
    <xf numFmtId="0" fontId="98" fillId="0" borderId="17" xfId="0" applyFont="1" applyBorder="1" applyAlignment="1">
      <alignment horizontal="center" vertical="top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99" fillId="0" borderId="13" xfId="0" applyFont="1" applyBorder="1" applyAlignment="1">
      <alignment vertical="center" shrinkToFit="1"/>
    </xf>
    <xf numFmtId="0" fontId="100" fillId="0" borderId="13" xfId="0" applyFont="1" applyBorder="1" applyAlignment="1">
      <alignment vertical="center" shrinkToFit="1"/>
    </xf>
    <xf numFmtId="0" fontId="101" fillId="0" borderId="13" xfId="0" applyFont="1" applyBorder="1" applyAlignment="1">
      <alignment vertical="center" shrinkToFit="1"/>
    </xf>
    <xf numFmtId="0" fontId="102" fillId="0" borderId="0" xfId="0" applyFont="1" applyAlignment="1">
      <alignment vertical="center" shrinkToFit="1"/>
    </xf>
    <xf numFmtId="0" fontId="99" fillId="0" borderId="13" xfId="0" applyFont="1" applyBorder="1" applyAlignment="1">
      <alignment shrinkToFit="1"/>
    </xf>
    <xf numFmtId="0" fontId="103" fillId="0" borderId="13" xfId="0" applyFont="1" applyBorder="1" applyAlignment="1">
      <alignment vertical="center" shrinkToFit="1"/>
    </xf>
    <xf numFmtId="0" fontId="103" fillId="0" borderId="12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4" fillId="34" borderId="22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right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91" fillId="0" borderId="50" xfId="0" applyFont="1" applyBorder="1" applyAlignment="1">
      <alignment horizontal="center" vertical="center" shrinkToFit="1"/>
    </xf>
    <xf numFmtId="0" fontId="104" fillId="0" borderId="0" xfId="0" applyFont="1" applyAlignment="1">
      <alignment vertical="center" wrapText="1" shrinkToFit="1"/>
    </xf>
    <xf numFmtId="0" fontId="105" fillId="0" borderId="52" xfId="0" applyFont="1" applyBorder="1" applyAlignment="1">
      <alignment vertical="center" wrapText="1" shrinkToFit="1"/>
    </xf>
    <xf numFmtId="0" fontId="105" fillId="0" borderId="0" xfId="0" applyFont="1" applyBorder="1" applyAlignment="1">
      <alignment vertical="center" wrapText="1" shrinkToFit="1"/>
    </xf>
    <xf numFmtId="0" fontId="105" fillId="0" borderId="32" xfId="0" applyFont="1" applyBorder="1" applyAlignment="1">
      <alignment vertical="center" wrapText="1" shrinkToFit="1"/>
    </xf>
    <xf numFmtId="0" fontId="89" fillId="0" borderId="38" xfId="0" applyFont="1" applyBorder="1" applyAlignment="1">
      <alignment horizontal="center" vertical="center" shrinkToFit="1"/>
    </xf>
    <xf numFmtId="0" fontId="89" fillId="0" borderId="53" xfId="0" applyFont="1" applyBorder="1" applyAlignment="1">
      <alignment horizontal="center" vertical="center" shrinkToFit="1"/>
    </xf>
    <xf numFmtId="0" fontId="89" fillId="0" borderId="54" xfId="0" applyFont="1" applyBorder="1" applyAlignment="1">
      <alignment horizontal="center" vertical="center" shrinkToFit="1"/>
    </xf>
    <xf numFmtId="0" fontId="89" fillId="0" borderId="39" xfId="0" applyFont="1" applyBorder="1" applyAlignment="1">
      <alignment horizontal="center" vertical="center" shrinkToFit="1"/>
    </xf>
    <xf numFmtId="0" fontId="89" fillId="0" borderId="0" xfId="0" applyFont="1" applyBorder="1" applyAlignment="1">
      <alignment horizontal="center" vertical="center" shrinkToFit="1"/>
    </xf>
    <xf numFmtId="0" fontId="89" fillId="0" borderId="55" xfId="0" applyFont="1" applyBorder="1" applyAlignment="1">
      <alignment horizontal="center" vertical="center" shrinkToFit="1"/>
    </xf>
    <xf numFmtId="0" fontId="89" fillId="0" borderId="56" xfId="0" applyFont="1" applyBorder="1" applyAlignment="1">
      <alignment horizontal="center" vertical="center" shrinkToFit="1"/>
    </xf>
    <xf numFmtId="0" fontId="89" fillId="0" borderId="57" xfId="0" applyFont="1" applyBorder="1" applyAlignment="1">
      <alignment horizontal="center" vertical="center" shrinkToFit="1"/>
    </xf>
    <xf numFmtId="0" fontId="89" fillId="0" borderId="58" xfId="0" applyFont="1" applyBorder="1" applyAlignment="1">
      <alignment horizontal="center" vertical="center" shrinkToFit="1"/>
    </xf>
    <xf numFmtId="0" fontId="9" fillId="0" borderId="39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55" xfId="0" applyFont="1" applyBorder="1" applyAlignment="1">
      <alignment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86" fillId="0" borderId="13" xfId="0" applyFont="1" applyBorder="1" applyAlignment="1">
      <alignment horizontal="center" vertical="center"/>
    </xf>
    <xf numFmtId="0" fontId="91" fillId="0" borderId="52" xfId="0" applyFont="1" applyBorder="1" applyAlignment="1">
      <alignment vertical="center" wrapText="1" shrinkToFit="1"/>
    </xf>
    <xf numFmtId="0" fontId="91" fillId="0" borderId="0" xfId="0" applyFont="1" applyBorder="1" applyAlignment="1">
      <alignment vertical="center" wrapText="1" shrinkToFit="1"/>
    </xf>
    <xf numFmtId="0" fontId="89" fillId="0" borderId="52" xfId="0" applyFont="1" applyBorder="1" applyAlignment="1">
      <alignment vertical="center" wrapText="1" shrinkToFit="1"/>
    </xf>
    <xf numFmtId="0" fontId="89" fillId="0" borderId="0" xfId="0" applyFont="1" applyBorder="1" applyAlignment="1">
      <alignment vertical="center" wrapText="1" shrinkToFit="1"/>
    </xf>
    <xf numFmtId="0" fontId="91" fillId="0" borderId="39" xfId="0" applyFont="1" applyBorder="1" applyAlignment="1">
      <alignment vertical="center" wrapText="1" shrinkToFit="1"/>
    </xf>
    <xf numFmtId="0" fontId="91" fillId="0" borderId="55" xfId="0" applyFont="1" applyBorder="1" applyAlignment="1">
      <alignment vertical="center" wrapText="1" shrinkToFit="1"/>
    </xf>
    <xf numFmtId="0" fontId="91" fillId="0" borderId="56" xfId="0" applyFont="1" applyBorder="1" applyAlignment="1">
      <alignment vertical="center" wrapText="1" shrinkToFit="1"/>
    </xf>
    <xf numFmtId="0" fontId="91" fillId="0" borderId="57" xfId="0" applyFont="1" applyBorder="1" applyAlignment="1">
      <alignment vertical="center" wrapText="1" shrinkToFit="1"/>
    </xf>
    <xf numFmtId="0" fontId="91" fillId="0" borderId="58" xfId="0" applyFont="1" applyBorder="1" applyAlignment="1">
      <alignment vertical="center" wrapText="1" shrinkToFit="1"/>
    </xf>
    <xf numFmtId="14" fontId="106" fillId="14" borderId="50" xfId="0" applyNumberFormat="1" applyFont="1" applyFill="1" applyBorder="1" applyAlignment="1">
      <alignment horizontal="center" vertical="center"/>
    </xf>
    <xf numFmtId="0" fontId="107" fillId="36" borderId="0" xfId="0" applyFont="1" applyFill="1" applyBorder="1" applyAlignment="1">
      <alignment horizontal="center" vertical="top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107" fillId="36" borderId="0" xfId="0" applyFont="1" applyFill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108" fillId="0" borderId="0" xfId="0" applyFont="1" applyAlignment="1">
      <alignment horizontal="center" shrinkToFit="1"/>
    </xf>
    <xf numFmtId="0" fontId="109" fillId="0" borderId="0" xfId="0" applyFont="1" applyAlignment="1">
      <alignment horizontal="center" vertical="center" shrinkToFit="1"/>
    </xf>
    <xf numFmtId="0" fontId="108" fillId="0" borderId="38" xfId="0" applyFont="1" applyBorder="1" applyAlignment="1">
      <alignment vertical="center" shrinkToFit="1"/>
    </xf>
    <xf numFmtId="0" fontId="108" fillId="0" borderId="53" xfId="0" applyFont="1" applyBorder="1" applyAlignment="1">
      <alignment vertical="center" shrinkToFit="1"/>
    </xf>
    <xf numFmtId="0" fontId="108" fillId="0" borderId="54" xfId="0" applyFont="1" applyBorder="1" applyAlignment="1">
      <alignment vertical="center" shrinkToFit="1"/>
    </xf>
    <xf numFmtId="0" fontId="108" fillId="0" borderId="39" xfId="0" applyFont="1" applyBorder="1" applyAlignment="1">
      <alignment vertical="center" shrinkToFit="1"/>
    </xf>
    <xf numFmtId="0" fontId="108" fillId="0" borderId="0" xfId="0" applyFont="1" applyBorder="1" applyAlignment="1">
      <alignment vertical="center" shrinkToFit="1"/>
    </xf>
    <xf numFmtId="0" fontId="108" fillId="0" borderId="55" xfId="0" applyFont="1" applyBorder="1" applyAlignment="1">
      <alignment vertical="center" shrinkToFit="1"/>
    </xf>
    <xf numFmtId="0" fontId="88" fillId="0" borderId="0" xfId="0" applyFont="1" applyAlignment="1">
      <alignment horizontal="center" vertical="top" wrapText="1" shrinkToFit="1"/>
    </xf>
    <xf numFmtId="0" fontId="89" fillId="0" borderId="0" xfId="0" applyFont="1" applyBorder="1" applyAlignment="1">
      <alignment horizontal="center" vertical="top" wrapText="1" shrinkToFit="1"/>
    </xf>
    <xf numFmtId="0" fontId="4" fillId="34" borderId="28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5" borderId="66" xfId="0" applyFont="1" applyFill="1" applyBorder="1" applyAlignment="1">
      <alignment horizontal="center" vertical="center" shrinkToFit="1"/>
    </xf>
    <xf numFmtId="0" fontId="4" fillId="35" borderId="67" xfId="0" applyFont="1" applyFill="1" applyBorder="1" applyAlignment="1">
      <alignment horizontal="center" vertical="center" shrinkToFit="1"/>
    </xf>
    <xf numFmtId="0" fontId="4" fillId="35" borderId="68" xfId="0" applyFont="1" applyFill="1" applyBorder="1" applyAlignment="1">
      <alignment horizontal="center" vertical="center" shrinkToFit="1"/>
    </xf>
    <xf numFmtId="0" fontId="13" fillId="35" borderId="35" xfId="0" applyFont="1" applyFill="1" applyBorder="1" applyAlignment="1">
      <alignment horizontal="center" vertical="center" shrinkToFit="1"/>
    </xf>
    <xf numFmtId="0" fontId="13" fillId="35" borderId="36" xfId="0" applyFont="1" applyFill="1" applyBorder="1" applyAlignment="1">
      <alignment horizontal="center" vertical="center" shrinkToFit="1"/>
    </xf>
    <xf numFmtId="0" fontId="13" fillId="35" borderId="37" xfId="0" applyFont="1" applyFill="1" applyBorder="1" applyAlignment="1">
      <alignment horizontal="center" vertical="center" shrinkToFit="1"/>
    </xf>
    <xf numFmtId="0" fontId="110" fillId="33" borderId="0" xfId="45" applyFont="1" applyFill="1" applyBorder="1" applyAlignment="1">
      <alignment vertical="center" shrinkToFit="1"/>
    </xf>
    <xf numFmtId="0" fontId="89" fillId="33" borderId="0" xfId="45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35" borderId="69" xfId="0" applyFont="1" applyFill="1" applyBorder="1" applyAlignment="1">
      <alignment horizontal="center" vertical="center" shrinkToFit="1"/>
    </xf>
    <xf numFmtId="0" fontId="4" fillId="35" borderId="36" xfId="0" applyFont="1" applyFill="1" applyBorder="1" applyAlignment="1">
      <alignment horizontal="center" vertical="center" shrinkToFit="1"/>
    </xf>
    <xf numFmtId="0" fontId="4" fillId="35" borderId="37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33" borderId="69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center" vertical="center" shrinkToFit="1"/>
    </xf>
    <xf numFmtId="0" fontId="17" fillId="0" borderId="72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11" fillId="37" borderId="0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1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top"/>
    </xf>
    <xf numFmtId="0" fontId="6" fillId="38" borderId="0" xfId="0" applyFont="1" applyFill="1" applyBorder="1" applyAlignment="1">
      <alignment horizontal="center" vertical="center"/>
    </xf>
    <xf numFmtId="0" fontId="86" fillId="0" borderId="3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9" fillId="34" borderId="35" xfId="0" applyFont="1" applyFill="1" applyBorder="1" applyAlignment="1">
      <alignment horizontal="center" vertical="center"/>
    </xf>
    <xf numFmtId="0" fontId="89" fillId="34" borderId="36" xfId="0" applyFont="1" applyFill="1" applyBorder="1" applyAlignment="1">
      <alignment horizontal="center" vertical="center"/>
    </xf>
    <xf numFmtId="0" fontId="89" fillId="34" borderId="37" xfId="0" applyFont="1" applyFill="1" applyBorder="1" applyAlignment="1">
      <alignment horizontal="center" vertical="center"/>
    </xf>
    <xf numFmtId="0" fontId="89" fillId="33" borderId="35" xfId="0" applyFont="1" applyFill="1" applyBorder="1" applyAlignment="1">
      <alignment horizontal="center" vertical="center"/>
    </xf>
    <xf numFmtId="0" fontId="89" fillId="33" borderId="36" xfId="0" applyFont="1" applyFill="1" applyBorder="1" applyAlignment="1">
      <alignment horizontal="center" vertical="center"/>
    </xf>
    <xf numFmtId="0" fontId="89" fillId="33" borderId="37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91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12" fillId="0" borderId="0" xfId="0" applyFont="1" applyAlignment="1">
      <alignment horizontal="center" vertical="center"/>
    </xf>
    <xf numFmtId="56" fontId="0" fillId="0" borderId="50" xfId="0" applyNumberFormat="1" applyBorder="1" applyAlignment="1">
      <alignment horizontal="left" vertical="center"/>
    </xf>
    <xf numFmtId="56" fontId="0" fillId="0" borderId="50" xfId="0" applyNumberFormat="1" applyBorder="1" applyAlignment="1">
      <alignment horizontal="center" vertical="center"/>
    </xf>
    <xf numFmtId="56" fontId="65" fillId="0" borderId="50" xfId="0" applyNumberFormat="1" applyFont="1" applyBorder="1" applyAlignment="1">
      <alignment horizontal="left" vertical="center"/>
    </xf>
    <xf numFmtId="49" fontId="65" fillId="0" borderId="5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98" fillId="0" borderId="21" xfId="0" applyFont="1" applyBorder="1" applyAlignment="1">
      <alignment horizontal="center" vertical="top"/>
    </xf>
    <xf numFmtId="0" fontId="98" fillId="0" borderId="80" xfId="0" applyFont="1" applyBorder="1" applyAlignment="1">
      <alignment horizontal="center" vertical="top"/>
    </xf>
    <xf numFmtId="56" fontId="0" fillId="0" borderId="14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83" fillId="33" borderId="0" xfId="0" applyNumberFormat="1" applyFont="1" applyFill="1" applyAlignment="1">
      <alignment horizontal="center" vertical="center"/>
    </xf>
    <xf numFmtId="0" fontId="84" fillId="0" borderId="0" xfId="0" applyFont="1" applyAlignment="1">
      <alignment horizontal="center"/>
    </xf>
    <xf numFmtId="0" fontId="3" fillId="38" borderId="0" xfId="0" applyFont="1" applyFill="1" applyAlignment="1">
      <alignment horizontal="center" vertical="center"/>
    </xf>
    <xf numFmtId="14" fontId="85" fillId="0" borderId="81" xfId="0" applyNumberFormat="1" applyFont="1" applyBorder="1" applyAlignment="1">
      <alignment vertical="center" shrinkToFit="1"/>
    </xf>
    <xf numFmtId="0" fontId="85" fillId="0" borderId="82" xfId="0" applyFont="1" applyBorder="1" applyAlignment="1">
      <alignment horizontal="center" vertical="center" shrinkToFit="1"/>
    </xf>
  </cellXfs>
  <cellStyles count="68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  <cellStyle name="㼿Ŀ?Ā̅" xfId="65"/>
    <cellStyle name="㼿Ŀ?Āဃ" xfId="66"/>
    <cellStyle name="㼿Ŀ?Āሃ" xfId="67"/>
    <cellStyle name="㼿Ŀ?Āᄃ" xfId="68"/>
    <cellStyle name="㼿Ŀ㼿Āਂ˿" xfId="69"/>
    <cellStyle name="㼿㼿?ിȔ" xfId="70"/>
    <cellStyle name="㼿㼿㼿ǁᜂ߿섀" xfId="71"/>
    <cellStyle name="㼿㼿㼿〿‥‭㊢　─ ⴀ ꈀ" xfId="72"/>
    <cellStyle name="㼿㼿㼿〿‥‭㒢　─ ⴀ ꈀ" xfId="73"/>
    <cellStyle name="㼿㼿㼿〿‥‭㚢　─ ⴀ ꈀ" xfId="74"/>
    <cellStyle name="㼿㼿㼿Ķ㐄෿㘀" xfId="75"/>
    <cellStyle name="㼿㼿㼿Ƣ⤄߿ꈀ" xfId="76"/>
    <cellStyle name="㼿㼿㼿Ƣ┄߿ꈀ" xfId="77"/>
    <cellStyle name="㼿㼿㼿Ƣᴄ߿ꈀ" xfId="78"/>
    <cellStyle name="㼿㼿㼿Ƣ℄߿ꈀ" xfId="79"/>
    <cellStyle name="㼿㼿㼿Ƣⴄ߿ꈀ" xfId="80"/>
    <cellStyle name="㼿㼿㼿ƿ༃ӿ뼀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16;&#22823;&#20250;_&#12522;&#12540;&#12464;\&#9316;&#22823;&#20250;&#29992;&#36039;&#26009;\&#22823;&#20250;&#36039;&#26009;\&#22823;&#20250;&#36039;&#26009;\&#9318;&#22823;&#20250;&#65396;&#65437;&#65412;&#65432;&#65392;&#34920;&#65288;2020.7.5.&#25913;&#353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表"/>
      <sheetName val="メンバー表"/>
      <sheetName val="登録変更申請書"/>
      <sheetName val="健康観察記録表"/>
    </sheetNames>
    <sheetDataSet>
      <sheetData sheetId="0"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D106"/>
  <sheetViews>
    <sheetView tabSelected="1" view="pageBreakPreview" zoomScaleSheetLayoutView="100" zoomScalePageLayoutView="0" workbookViewId="0" topLeftCell="A1">
      <selection activeCell="Q37" sqref="Q37"/>
    </sheetView>
  </sheetViews>
  <sheetFormatPr defaultColWidth="9.00390625" defaultRowHeight="13.5"/>
  <cols>
    <col min="1" max="1" width="1.625" style="9" customWidth="1"/>
    <col min="2" max="2" width="5.625" style="9" customWidth="1"/>
    <col min="3" max="4" width="5.625" style="10" customWidth="1"/>
    <col min="5" max="9" width="15.625" style="10" customWidth="1"/>
    <col min="10" max="10" width="5.625" style="10" customWidth="1"/>
    <col min="11" max="11" width="8.625" style="10" customWidth="1"/>
    <col min="12" max="12" width="1.625" style="10" customWidth="1"/>
    <col min="13" max="13" width="9.50390625" style="10" customWidth="1"/>
    <col min="14" max="16" width="5.625" style="10" customWidth="1"/>
    <col min="17" max="17" width="27.625" style="10" customWidth="1"/>
    <col min="18" max="19" width="20.625" style="9" customWidth="1"/>
    <col min="20" max="24" width="4.625" style="9" customWidth="1"/>
    <col min="25" max="27" width="4.625" style="11" customWidth="1"/>
    <col min="28" max="28" width="4.625" style="9" customWidth="1"/>
    <col min="29" max="16384" width="9.00390625" style="9" customWidth="1"/>
  </cols>
  <sheetData>
    <row r="1" spans="3:27" ht="30.75" customHeight="1" thickBot="1" thickTop="1">
      <c r="C1" s="161" t="s">
        <v>154</v>
      </c>
      <c r="D1" s="162" t="s">
        <v>174</v>
      </c>
      <c r="E1" s="162" t="s">
        <v>4</v>
      </c>
      <c r="F1" s="162" t="s">
        <v>260</v>
      </c>
      <c r="G1" s="162" t="s">
        <v>7</v>
      </c>
      <c r="H1" s="163" t="s">
        <v>266</v>
      </c>
      <c r="I1" s="163" t="s">
        <v>176</v>
      </c>
      <c r="J1" s="162" t="s">
        <v>177</v>
      </c>
      <c r="K1" s="164" t="s">
        <v>267</v>
      </c>
      <c r="M1" s="9"/>
      <c r="N1" s="9"/>
      <c r="O1" s="9"/>
      <c r="P1" s="9"/>
      <c r="Q1" s="9"/>
      <c r="T1" s="11"/>
      <c r="U1" s="11"/>
      <c r="V1" s="11"/>
      <c r="Y1" s="9"/>
      <c r="Z1" s="9"/>
      <c r="AA1" s="9"/>
    </row>
    <row r="2" spans="3:27" ht="30.75" customHeight="1" thickTop="1">
      <c r="C2" s="242" t="s">
        <v>276</v>
      </c>
      <c r="D2" s="242"/>
      <c r="E2" s="242"/>
      <c r="F2" s="242"/>
      <c r="G2" s="242"/>
      <c r="H2" s="242"/>
      <c r="I2" s="242"/>
      <c r="J2" s="242"/>
      <c r="M2" s="9"/>
      <c r="N2" s="9"/>
      <c r="O2" s="9"/>
      <c r="P2" s="9"/>
      <c r="Q2" s="9"/>
      <c r="T2" s="11"/>
      <c r="U2" s="11"/>
      <c r="V2" s="11"/>
      <c r="Y2" s="9"/>
      <c r="Z2" s="9"/>
      <c r="AA2" s="9"/>
    </row>
    <row r="3" spans="3:27" ht="30.75" customHeight="1" thickBot="1">
      <c r="C3" s="243" t="s">
        <v>277</v>
      </c>
      <c r="D3" s="243"/>
      <c r="E3" s="243"/>
      <c r="F3" s="243"/>
      <c r="G3" s="243" t="s">
        <v>278</v>
      </c>
      <c r="H3" s="243"/>
      <c r="I3" s="243"/>
      <c r="J3" s="243"/>
      <c r="M3" s="9"/>
      <c r="N3" s="9"/>
      <c r="O3" s="9"/>
      <c r="P3" s="9"/>
      <c r="Q3" s="9"/>
      <c r="T3" s="11"/>
      <c r="U3" s="11"/>
      <c r="V3" s="11"/>
      <c r="Y3" s="9"/>
      <c r="Z3" s="9"/>
      <c r="AA3" s="9"/>
    </row>
    <row r="4" spans="2:27" s="13" customFormat="1" ht="30" customHeight="1" thickBot="1">
      <c r="B4" s="228" t="s">
        <v>339</v>
      </c>
      <c r="C4" s="228"/>
      <c r="D4" s="228"/>
      <c r="E4" s="228"/>
      <c r="F4" s="228"/>
      <c r="G4" s="228"/>
      <c r="H4" s="228"/>
      <c r="I4" s="228"/>
      <c r="J4" s="228"/>
      <c r="K4" s="228"/>
      <c r="L4" s="12"/>
      <c r="M4" s="244" t="s">
        <v>300</v>
      </c>
      <c r="N4" s="245"/>
      <c r="O4" s="245"/>
      <c r="P4" s="245"/>
      <c r="Q4" s="246"/>
      <c r="Y4" s="14"/>
      <c r="Z4" s="14"/>
      <c r="AA4" s="14"/>
    </row>
    <row r="5" spans="2:28" s="13" customFormat="1" ht="30" customHeight="1" thickBot="1">
      <c r="B5" s="225" t="s">
        <v>10</v>
      </c>
      <c r="C5" s="225"/>
      <c r="D5" s="225"/>
      <c r="E5" s="225"/>
      <c r="F5" s="225"/>
      <c r="G5" s="225"/>
      <c r="H5" s="225"/>
      <c r="I5" s="225"/>
      <c r="J5" s="225"/>
      <c r="K5" s="225"/>
      <c r="L5" s="15"/>
      <c r="M5" s="247"/>
      <c r="N5" s="248"/>
      <c r="O5" s="248"/>
      <c r="P5" s="248"/>
      <c r="Q5" s="249"/>
      <c r="R5" s="16" t="s">
        <v>208</v>
      </c>
      <c r="S5" s="17" t="s">
        <v>208</v>
      </c>
      <c r="T5" s="18" t="s">
        <v>208</v>
      </c>
      <c r="U5" s="19" t="s">
        <v>208</v>
      </c>
      <c r="V5" s="19" t="s">
        <v>208</v>
      </c>
      <c r="W5" s="19" t="s">
        <v>208</v>
      </c>
      <c r="X5" s="19" t="s">
        <v>208</v>
      </c>
      <c r="Y5" s="19" t="s">
        <v>208</v>
      </c>
      <c r="Z5" s="19" t="s">
        <v>208</v>
      </c>
      <c r="AA5" s="20" t="s">
        <v>208</v>
      </c>
      <c r="AB5" s="21" t="s">
        <v>259</v>
      </c>
    </row>
    <row r="6" spans="2:28" s="27" customFormat="1" ht="18" customHeight="1" thickTop="1">
      <c r="B6" s="226" t="s">
        <v>183</v>
      </c>
      <c r="C6" s="227"/>
      <c r="D6" s="227"/>
      <c r="E6" s="234" t="s">
        <v>207</v>
      </c>
      <c r="F6" s="235"/>
      <c r="G6" s="145" t="s">
        <v>245</v>
      </c>
      <c r="H6" s="240"/>
      <c r="I6" s="240"/>
      <c r="J6" s="240"/>
      <c r="K6" s="241"/>
      <c r="L6" s="23"/>
      <c r="M6" s="209" t="s">
        <v>340</v>
      </c>
      <c r="N6" s="210"/>
      <c r="O6" s="210"/>
      <c r="P6" s="210"/>
      <c r="Q6" s="211"/>
      <c r="R6" s="178" t="s">
        <v>301</v>
      </c>
      <c r="S6" s="178" t="s">
        <v>302</v>
      </c>
      <c r="T6" s="24" t="s">
        <v>202</v>
      </c>
      <c r="U6" s="20" t="s">
        <v>19</v>
      </c>
      <c r="V6" s="19" t="s">
        <v>20</v>
      </c>
      <c r="W6" s="25" t="s">
        <v>6</v>
      </c>
      <c r="X6" s="26" t="s">
        <v>21</v>
      </c>
      <c r="Y6" s="19" t="s">
        <v>269</v>
      </c>
      <c r="Z6" s="19" t="s">
        <v>150</v>
      </c>
      <c r="AA6" s="20" t="s">
        <v>151</v>
      </c>
      <c r="AB6" s="19">
        <v>0</v>
      </c>
    </row>
    <row r="7" spans="2:28" s="27" customFormat="1" ht="18" customHeight="1">
      <c r="B7" s="229" t="s">
        <v>0</v>
      </c>
      <c r="C7" s="230"/>
      <c r="D7" s="230"/>
      <c r="E7" s="238" t="s">
        <v>207</v>
      </c>
      <c r="F7" s="239"/>
      <c r="G7" s="146" t="s">
        <v>1</v>
      </c>
      <c r="H7" s="212"/>
      <c r="I7" s="212"/>
      <c r="J7" s="212"/>
      <c r="K7" s="213"/>
      <c r="L7" s="23"/>
      <c r="M7" s="209"/>
      <c r="N7" s="210"/>
      <c r="O7" s="210"/>
      <c r="P7" s="210"/>
      <c r="Q7" s="211"/>
      <c r="R7" s="178" t="s">
        <v>303</v>
      </c>
      <c r="S7" s="178" t="s">
        <v>304</v>
      </c>
      <c r="T7" s="24" t="s">
        <v>203</v>
      </c>
      <c r="U7" s="20" t="s">
        <v>24</v>
      </c>
      <c r="V7" s="19" t="s">
        <v>25</v>
      </c>
      <c r="W7" s="19" t="s">
        <v>193</v>
      </c>
      <c r="X7" s="29" t="s">
        <v>26</v>
      </c>
      <c r="Y7" s="30" t="s">
        <v>270</v>
      </c>
      <c r="Z7" s="20" t="s">
        <v>22</v>
      </c>
      <c r="AA7" s="20" t="s">
        <v>23</v>
      </c>
      <c r="AB7" s="19">
        <v>1</v>
      </c>
    </row>
    <row r="8" spans="2:28" s="27" customFormat="1" ht="18" customHeight="1" thickBot="1">
      <c r="B8" s="231" t="s">
        <v>2</v>
      </c>
      <c r="C8" s="232"/>
      <c r="D8" s="232"/>
      <c r="E8" s="236"/>
      <c r="F8" s="237"/>
      <c r="G8" s="83" t="s">
        <v>111</v>
      </c>
      <c r="H8" s="232"/>
      <c r="I8" s="232"/>
      <c r="J8" s="232"/>
      <c r="K8" s="233"/>
      <c r="L8" s="23"/>
      <c r="M8" s="219" t="s">
        <v>211</v>
      </c>
      <c r="N8" s="216"/>
      <c r="O8" s="216"/>
      <c r="P8" s="216"/>
      <c r="Q8" s="220"/>
      <c r="R8" s="178" t="s">
        <v>305</v>
      </c>
      <c r="S8" s="178" t="s">
        <v>306</v>
      </c>
      <c r="T8" s="24"/>
      <c r="U8" s="20" t="s">
        <v>29</v>
      </c>
      <c r="V8" s="19" t="s">
        <v>30</v>
      </c>
      <c r="W8" s="19" t="s">
        <v>194</v>
      </c>
      <c r="X8" s="26" t="s">
        <v>31</v>
      </c>
      <c r="Y8" s="30" t="s">
        <v>271</v>
      </c>
      <c r="Z8" s="20" t="s">
        <v>27</v>
      </c>
      <c r="AA8" s="20" t="s">
        <v>28</v>
      </c>
      <c r="AB8" s="19">
        <v>2</v>
      </c>
    </row>
    <row r="9" spans="2:28" s="27" customFormat="1" ht="18" customHeight="1" thickBot="1" thickTop="1">
      <c r="B9" s="88" t="s">
        <v>279</v>
      </c>
      <c r="C9" s="89" t="s">
        <v>184</v>
      </c>
      <c r="D9" s="89" t="s">
        <v>185</v>
      </c>
      <c r="E9" s="89" t="s">
        <v>4</v>
      </c>
      <c r="F9" s="89" t="s">
        <v>260</v>
      </c>
      <c r="G9" s="89" t="s">
        <v>7</v>
      </c>
      <c r="H9" s="89" t="s">
        <v>266</v>
      </c>
      <c r="I9" s="89" t="s">
        <v>186</v>
      </c>
      <c r="J9" s="89" t="s">
        <v>187</v>
      </c>
      <c r="K9" s="91" t="s">
        <v>267</v>
      </c>
      <c r="L9" s="23"/>
      <c r="M9" s="221"/>
      <c r="N9" s="222"/>
      <c r="O9" s="222"/>
      <c r="P9" s="222"/>
      <c r="Q9" s="223"/>
      <c r="R9" s="178" t="s">
        <v>307</v>
      </c>
      <c r="S9" s="178" t="s">
        <v>308</v>
      </c>
      <c r="T9" s="34"/>
      <c r="V9" s="19" t="s">
        <v>34</v>
      </c>
      <c r="W9" s="19" t="s">
        <v>195</v>
      </c>
      <c r="X9" s="29" t="s">
        <v>35</v>
      </c>
      <c r="Y9" s="30" t="s">
        <v>272</v>
      </c>
      <c r="Z9" s="20" t="s">
        <v>32</v>
      </c>
      <c r="AA9" s="20" t="s">
        <v>33</v>
      </c>
      <c r="AB9" s="19">
        <v>3</v>
      </c>
    </row>
    <row r="10" spans="2:28" s="27" customFormat="1" ht="18" customHeight="1">
      <c r="B10" s="148">
        <v>1</v>
      </c>
      <c r="C10" s="35" t="s">
        <v>207</v>
      </c>
      <c r="D10" s="80" t="s">
        <v>208</v>
      </c>
      <c r="E10" s="149" t="s">
        <v>208</v>
      </c>
      <c r="F10" s="150" t="s">
        <v>208</v>
      </c>
      <c r="G10" s="151">
        <v>33695</v>
      </c>
      <c r="H10" s="80" t="s">
        <v>208</v>
      </c>
      <c r="I10" s="80" t="s">
        <v>208</v>
      </c>
      <c r="J10" s="80">
        <f>DATEDIF(G10,M10,"Y")</f>
        <v>30</v>
      </c>
      <c r="K10" s="147" t="s">
        <v>208</v>
      </c>
      <c r="L10" s="23"/>
      <c r="M10" s="224">
        <f ca="1">TODAY()</f>
        <v>45016</v>
      </c>
      <c r="N10" s="224"/>
      <c r="O10" s="198" t="s">
        <v>210</v>
      </c>
      <c r="P10" s="198"/>
      <c r="Q10" s="199"/>
      <c r="R10" s="179" t="s">
        <v>309</v>
      </c>
      <c r="S10" s="179" t="s">
        <v>310</v>
      </c>
      <c r="T10" s="34"/>
      <c r="V10" s="19"/>
      <c r="W10" s="19" t="s">
        <v>196</v>
      </c>
      <c r="X10" s="29" t="s">
        <v>38</v>
      </c>
      <c r="Y10" s="30" t="s">
        <v>273</v>
      </c>
      <c r="Z10" s="20" t="s">
        <v>36</v>
      </c>
      <c r="AA10" s="20" t="s">
        <v>37</v>
      </c>
      <c r="AB10" s="19">
        <v>4</v>
      </c>
    </row>
    <row r="11" spans="2:28" s="27" customFormat="1" ht="18" customHeight="1">
      <c r="B11" s="92">
        <v>2</v>
      </c>
      <c r="C11" s="30" t="s">
        <v>207</v>
      </c>
      <c r="D11" s="21" t="s">
        <v>208</v>
      </c>
      <c r="E11" s="152" t="s">
        <v>208</v>
      </c>
      <c r="F11" s="19" t="s">
        <v>208</v>
      </c>
      <c r="G11" s="153" t="s">
        <v>208</v>
      </c>
      <c r="H11" s="21" t="s">
        <v>208</v>
      </c>
      <c r="I11" s="21" t="s">
        <v>208</v>
      </c>
      <c r="J11" s="21" t="e">
        <f>DATEDIF(G11,M10,"Y")</f>
        <v>#VALUE!</v>
      </c>
      <c r="K11" s="96" t="s">
        <v>208</v>
      </c>
      <c r="L11" s="23"/>
      <c r="M11" s="214" t="s">
        <v>237</v>
      </c>
      <c r="N11" s="214"/>
      <c r="O11" s="198"/>
      <c r="P11" s="198"/>
      <c r="Q11" s="199"/>
      <c r="R11" s="180" t="s">
        <v>311</v>
      </c>
      <c r="S11" s="180" t="s">
        <v>312</v>
      </c>
      <c r="T11" s="34"/>
      <c r="V11" s="19"/>
      <c r="X11" s="29" t="s">
        <v>41</v>
      </c>
      <c r="Y11" s="30" t="s">
        <v>247</v>
      </c>
      <c r="Z11" s="20" t="s">
        <v>39</v>
      </c>
      <c r="AA11" s="20" t="s">
        <v>40</v>
      </c>
      <c r="AB11" s="19">
        <v>5</v>
      </c>
    </row>
    <row r="12" spans="2:28" s="27" customFormat="1" ht="18" customHeight="1">
      <c r="B12" s="92">
        <v>3</v>
      </c>
      <c r="C12" s="30" t="s">
        <v>207</v>
      </c>
      <c r="D12" s="21" t="s">
        <v>208</v>
      </c>
      <c r="E12" s="152" t="s">
        <v>208</v>
      </c>
      <c r="F12" s="19" t="s">
        <v>208</v>
      </c>
      <c r="G12" s="153" t="s">
        <v>208</v>
      </c>
      <c r="H12" s="21" t="s">
        <v>208</v>
      </c>
      <c r="I12" s="21" t="s">
        <v>208</v>
      </c>
      <c r="J12" s="21" t="e">
        <f>DATEDIF(G12,M10,"Y")</f>
        <v>#VALUE!</v>
      </c>
      <c r="K12" s="96" t="s">
        <v>208</v>
      </c>
      <c r="L12" s="23"/>
      <c r="M12" s="39" t="s">
        <v>214</v>
      </c>
      <c r="N12" s="39" t="s">
        <v>215</v>
      </c>
      <c r="O12" s="198"/>
      <c r="P12" s="198"/>
      <c r="Q12" s="199"/>
      <c r="R12" s="180" t="s">
        <v>313</v>
      </c>
      <c r="S12" s="180" t="s">
        <v>314</v>
      </c>
      <c r="T12" s="40"/>
      <c r="V12" s="19"/>
      <c r="X12" s="29" t="s">
        <v>44</v>
      </c>
      <c r="Y12" s="30" t="s">
        <v>248</v>
      </c>
      <c r="Z12" s="20" t="s">
        <v>42</v>
      </c>
      <c r="AA12" s="20" t="s">
        <v>43</v>
      </c>
      <c r="AB12" s="19">
        <v>6</v>
      </c>
    </row>
    <row r="13" spans="2:28" s="27" customFormat="1" ht="18" customHeight="1">
      <c r="B13" s="92">
        <v>4</v>
      </c>
      <c r="C13" s="30" t="s">
        <v>207</v>
      </c>
      <c r="D13" s="21" t="s">
        <v>208</v>
      </c>
      <c r="E13" s="152" t="s">
        <v>208</v>
      </c>
      <c r="F13" s="19" t="s">
        <v>208</v>
      </c>
      <c r="G13" s="153" t="s">
        <v>208</v>
      </c>
      <c r="H13" s="21" t="s">
        <v>208</v>
      </c>
      <c r="I13" s="21" t="s">
        <v>208</v>
      </c>
      <c r="J13" s="21" t="e">
        <f>DATEDIF(G13,M10,"Y")</f>
        <v>#VALUE!</v>
      </c>
      <c r="K13" s="96" t="s">
        <v>208</v>
      </c>
      <c r="L13" s="23"/>
      <c r="M13" s="41">
        <v>24563</v>
      </c>
      <c r="N13" s="42">
        <f>DATEDIF(M13,M10,"Y")</f>
        <v>55</v>
      </c>
      <c r="O13" s="217" t="s">
        <v>238</v>
      </c>
      <c r="P13" s="218"/>
      <c r="Q13" s="218"/>
      <c r="R13" s="181"/>
      <c r="S13" s="181"/>
      <c r="T13" s="34"/>
      <c r="X13" s="29" t="s">
        <v>47</v>
      </c>
      <c r="Y13" s="30" t="s">
        <v>249</v>
      </c>
      <c r="Z13" s="20" t="s">
        <v>45</v>
      </c>
      <c r="AA13" s="20" t="s">
        <v>46</v>
      </c>
      <c r="AB13" s="19">
        <v>7</v>
      </c>
    </row>
    <row r="14" spans="2:28" s="27" customFormat="1" ht="18" customHeight="1">
      <c r="B14" s="92">
        <v>5</v>
      </c>
      <c r="C14" s="30" t="s">
        <v>207</v>
      </c>
      <c r="D14" s="21" t="s">
        <v>208</v>
      </c>
      <c r="E14" s="152" t="s">
        <v>208</v>
      </c>
      <c r="F14" s="19" t="s">
        <v>208</v>
      </c>
      <c r="G14" s="153" t="s">
        <v>208</v>
      </c>
      <c r="H14" s="21" t="s">
        <v>208</v>
      </c>
      <c r="I14" s="21" t="s">
        <v>208</v>
      </c>
      <c r="J14" s="21" t="e">
        <f>DATEDIF(G14,M10,"Y")</f>
        <v>#VALUE!</v>
      </c>
      <c r="K14" s="96" t="s">
        <v>208</v>
      </c>
      <c r="L14" s="23"/>
      <c r="M14" s="41">
        <v>24929</v>
      </c>
      <c r="N14" s="42">
        <f>DATEDIF(M14,M10,"Y")</f>
        <v>54</v>
      </c>
      <c r="O14" s="217"/>
      <c r="P14" s="218"/>
      <c r="Q14" s="218"/>
      <c r="R14" s="178" t="s">
        <v>315</v>
      </c>
      <c r="S14" s="178" t="s">
        <v>268</v>
      </c>
      <c r="T14" s="34"/>
      <c r="X14" s="29" t="s">
        <v>50</v>
      </c>
      <c r="Y14" s="30" t="s">
        <v>250</v>
      </c>
      <c r="Z14" s="20" t="s">
        <v>48</v>
      </c>
      <c r="AA14" s="20" t="s">
        <v>49</v>
      </c>
      <c r="AB14" s="19">
        <v>8</v>
      </c>
    </row>
    <row r="15" spans="2:28" s="27" customFormat="1" ht="18" customHeight="1">
      <c r="B15" s="92">
        <v>6</v>
      </c>
      <c r="C15" s="30" t="s">
        <v>207</v>
      </c>
      <c r="D15" s="21" t="s">
        <v>208</v>
      </c>
      <c r="E15" s="152" t="s">
        <v>208</v>
      </c>
      <c r="F15" s="19" t="s">
        <v>208</v>
      </c>
      <c r="G15" s="153" t="s">
        <v>208</v>
      </c>
      <c r="H15" s="21" t="s">
        <v>208</v>
      </c>
      <c r="I15" s="21" t="s">
        <v>208</v>
      </c>
      <c r="J15" s="21" t="e">
        <f>DATEDIF(G15,M10,"Y")</f>
        <v>#VALUE!</v>
      </c>
      <c r="K15" s="96" t="s">
        <v>208</v>
      </c>
      <c r="L15" s="23"/>
      <c r="M15" s="41">
        <v>25294</v>
      </c>
      <c r="N15" s="42">
        <f>DATEDIF(M15,M10,"Y")</f>
        <v>53</v>
      </c>
      <c r="O15" s="217"/>
      <c r="P15" s="218"/>
      <c r="Q15" s="218"/>
      <c r="R15" s="178" t="s">
        <v>316</v>
      </c>
      <c r="S15" s="178" t="s">
        <v>317</v>
      </c>
      <c r="T15" s="34"/>
      <c r="U15" s="9"/>
      <c r="V15" s="9"/>
      <c r="X15" s="43"/>
      <c r="Y15" s="30" t="s">
        <v>251</v>
      </c>
      <c r="Z15" s="20" t="s">
        <v>51</v>
      </c>
      <c r="AA15" s="20" t="s">
        <v>52</v>
      </c>
      <c r="AB15" s="19">
        <v>9</v>
      </c>
    </row>
    <row r="16" spans="2:28" ht="18" customHeight="1">
      <c r="B16" s="92">
        <v>7</v>
      </c>
      <c r="C16" s="30" t="s">
        <v>207</v>
      </c>
      <c r="D16" s="21" t="s">
        <v>208</v>
      </c>
      <c r="E16" s="152" t="s">
        <v>208</v>
      </c>
      <c r="F16" s="19" t="s">
        <v>208</v>
      </c>
      <c r="G16" s="153" t="s">
        <v>208</v>
      </c>
      <c r="H16" s="21" t="s">
        <v>208</v>
      </c>
      <c r="I16" s="21" t="s">
        <v>208</v>
      </c>
      <c r="J16" s="21" t="e">
        <f>DATEDIF(G16,M10,"Y")</f>
        <v>#VALUE!</v>
      </c>
      <c r="K16" s="96" t="s">
        <v>208</v>
      </c>
      <c r="L16" s="23"/>
      <c r="M16" s="41">
        <v>25659</v>
      </c>
      <c r="N16" s="42">
        <f>DATEDIF(M16,M10,"Y")</f>
        <v>52</v>
      </c>
      <c r="O16" s="217"/>
      <c r="P16" s="218"/>
      <c r="Q16" s="218"/>
      <c r="R16" s="178" t="s">
        <v>318</v>
      </c>
      <c r="S16" s="178" t="s">
        <v>319</v>
      </c>
      <c r="T16" s="34"/>
      <c r="X16" s="26" t="s">
        <v>55</v>
      </c>
      <c r="Y16" s="30" t="s">
        <v>252</v>
      </c>
      <c r="Z16" s="20" t="s">
        <v>53</v>
      </c>
      <c r="AA16" s="20" t="s">
        <v>54</v>
      </c>
      <c r="AB16" s="19">
        <v>10</v>
      </c>
    </row>
    <row r="17" spans="2:28" ht="18" customHeight="1">
      <c r="B17" s="92">
        <v>8</v>
      </c>
      <c r="C17" s="30" t="s">
        <v>207</v>
      </c>
      <c r="D17" s="21" t="s">
        <v>208</v>
      </c>
      <c r="E17" s="152" t="s">
        <v>208</v>
      </c>
      <c r="F17" s="19" t="s">
        <v>208</v>
      </c>
      <c r="G17" s="153" t="s">
        <v>208</v>
      </c>
      <c r="H17" s="21" t="s">
        <v>208</v>
      </c>
      <c r="I17" s="21" t="s">
        <v>208</v>
      </c>
      <c r="J17" s="21" t="e">
        <f>DATEDIF(G17,M10,"Y")</f>
        <v>#VALUE!</v>
      </c>
      <c r="K17" s="96" t="s">
        <v>208</v>
      </c>
      <c r="L17" s="23"/>
      <c r="M17" s="41">
        <v>26024</v>
      </c>
      <c r="N17" s="42">
        <f>DATEDIF(M17,M10,"Y")</f>
        <v>51</v>
      </c>
      <c r="O17" s="217"/>
      <c r="P17" s="218"/>
      <c r="Q17" s="218"/>
      <c r="R17" s="178" t="s">
        <v>299</v>
      </c>
      <c r="S17" s="178" t="s">
        <v>320</v>
      </c>
      <c r="T17" s="34"/>
      <c r="X17" s="26" t="s">
        <v>58</v>
      </c>
      <c r="Y17" s="30"/>
      <c r="Z17" s="20" t="s">
        <v>56</v>
      </c>
      <c r="AA17" s="20" t="s">
        <v>57</v>
      </c>
      <c r="AB17" s="19">
        <v>11</v>
      </c>
    </row>
    <row r="18" spans="2:28" ht="18" customHeight="1">
      <c r="B18" s="92">
        <v>9</v>
      </c>
      <c r="C18" s="30" t="s">
        <v>207</v>
      </c>
      <c r="D18" s="21" t="s">
        <v>208</v>
      </c>
      <c r="E18" s="152" t="s">
        <v>208</v>
      </c>
      <c r="F18" s="19" t="s">
        <v>208</v>
      </c>
      <c r="G18" s="153" t="s">
        <v>208</v>
      </c>
      <c r="H18" s="21" t="s">
        <v>208</v>
      </c>
      <c r="I18" s="21" t="s">
        <v>208</v>
      </c>
      <c r="J18" s="21" t="e">
        <f>DATEDIF(G18,M10,"Y")</f>
        <v>#VALUE!</v>
      </c>
      <c r="K18" s="96" t="s">
        <v>208</v>
      </c>
      <c r="L18" s="23"/>
      <c r="M18" s="41">
        <v>26390</v>
      </c>
      <c r="N18" s="42">
        <f>DATEDIF(M18,M10,"Y")</f>
        <v>50</v>
      </c>
      <c r="O18" s="215" t="s">
        <v>209</v>
      </c>
      <c r="P18" s="216"/>
      <c r="Q18" s="216"/>
      <c r="R18" s="180" t="s">
        <v>321</v>
      </c>
      <c r="S18" s="180" t="s">
        <v>322</v>
      </c>
      <c r="T18" s="34"/>
      <c r="X18" s="29" t="s">
        <v>61</v>
      </c>
      <c r="Y18" s="30"/>
      <c r="Z18" s="20" t="s">
        <v>59</v>
      </c>
      <c r="AA18" s="20" t="s">
        <v>60</v>
      </c>
      <c r="AB18" s="19">
        <v>12</v>
      </c>
    </row>
    <row r="19" spans="2:28" ht="18" customHeight="1">
      <c r="B19" s="92">
        <v>10</v>
      </c>
      <c r="C19" s="30" t="s">
        <v>207</v>
      </c>
      <c r="D19" s="21" t="s">
        <v>208</v>
      </c>
      <c r="E19" s="152" t="s">
        <v>208</v>
      </c>
      <c r="F19" s="19" t="s">
        <v>208</v>
      </c>
      <c r="G19" s="153" t="s">
        <v>208</v>
      </c>
      <c r="H19" s="21" t="s">
        <v>208</v>
      </c>
      <c r="I19" s="21" t="s">
        <v>208</v>
      </c>
      <c r="J19" s="21" t="e">
        <f>DATEDIF(G19,M10,"Y")</f>
        <v>#VALUE!</v>
      </c>
      <c r="K19" s="96" t="s">
        <v>208</v>
      </c>
      <c r="L19" s="23"/>
      <c r="M19" s="41">
        <v>26755</v>
      </c>
      <c r="N19" s="42">
        <f>DATEDIF(M19,M10,"Y")</f>
        <v>49</v>
      </c>
      <c r="O19" s="215"/>
      <c r="P19" s="216"/>
      <c r="Q19" s="216"/>
      <c r="R19" s="180" t="s">
        <v>323</v>
      </c>
      <c r="S19" s="180" t="s">
        <v>324</v>
      </c>
      <c r="T19" s="40"/>
      <c r="X19" s="29" t="s">
        <v>63</v>
      </c>
      <c r="Y19" s="44"/>
      <c r="AA19" s="20" t="s">
        <v>62</v>
      </c>
      <c r="AB19" s="19">
        <v>13</v>
      </c>
    </row>
    <row r="20" spans="2:28" ht="18" customHeight="1">
      <c r="B20" s="92">
        <v>11</v>
      </c>
      <c r="C20" s="30" t="s">
        <v>207</v>
      </c>
      <c r="D20" s="21" t="s">
        <v>208</v>
      </c>
      <c r="E20" s="152" t="s">
        <v>208</v>
      </c>
      <c r="F20" s="19" t="s">
        <v>208</v>
      </c>
      <c r="G20" s="153" t="s">
        <v>208</v>
      </c>
      <c r="H20" s="21" t="s">
        <v>208</v>
      </c>
      <c r="I20" s="21" t="s">
        <v>208</v>
      </c>
      <c r="J20" s="21" t="e">
        <f>DATEDIF(G20,M10,"Y")</f>
        <v>#VALUE!</v>
      </c>
      <c r="K20" s="96" t="s">
        <v>208</v>
      </c>
      <c r="L20" s="23"/>
      <c r="M20" s="41">
        <v>27120</v>
      </c>
      <c r="N20" s="42">
        <f>DATEDIF(M20,M10,"Y")</f>
        <v>48</v>
      </c>
      <c r="O20" s="215"/>
      <c r="P20" s="216"/>
      <c r="Q20" s="216"/>
      <c r="R20" s="182"/>
      <c r="S20" s="182"/>
      <c r="T20" s="34"/>
      <c r="X20" s="29" t="s">
        <v>65</v>
      </c>
      <c r="Y20" s="44"/>
      <c r="AA20" s="20" t="s">
        <v>64</v>
      </c>
      <c r="AB20" s="19">
        <v>14</v>
      </c>
    </row>
    <row r="21" spans="2:28" ht="18" customHeight="1">
      <c r="B21" s="92">
        <v>12</v>
      </c>
      <c r="C21" s="30" t="s">
        <v>207</v>
      </c>
      <c r="D21" s="21" t="s">
        <v>208</v>
      </c>
      <c r="E21" s="152" t="s">
        <v>208</v>
      </c>
      <c r="F21" s="19" t="s">
        <v>208</v>
      </c>
      <c r="G21" s="153" t="s">
        <v>208</v>
      </c>
      <c r="H21" s="21" t="s">
        <v>208</v>
      </c>
      <c r="I21" s="21" t="s">
        <v>208</v>
      </c>
      <c r="J21" s="21" t="e">
        <f>DATEDIF(G21,M10,"Y")</f>
        <v>#VALUE!</v>
      </c>
      <c r="K21" s="96" t="s">
        <v>208</v>
      </c>
      <c r="L21" s="23"/>
      <c r="M21" s="41">
        <v>27485</v>
      </c>
      <c r="N21" s="42">
        <f>DATEDIF(M21,M10,"Y")</f>
        <v>47</v>
      </c>
      <c r="O21" s="197" t="s">
        <v>108</v>
      </c>
      <c r="P21" s="198"/>
      <c r="Q21" s="198"/>
      <c r="R21" s="178" t="s">
        <v>325</v>
      </c>
      <c r="S21" s="178" t="s">
        <v>326</v>
      </c>
      <c r="T21" s="34"/>
      <c r="X21" s="29" t="s">
        <v>67</v>
      </c>
      <c r="Y21" s="44"/>
      <c r="AA21" s="20" t="s">
        <v>66</v>
      </c>
      <c r="AB21" s="19">
        <v>15</v>
      </c>
    </row>
    <row r="22" spans="2:28" ht="18" customHeight="1">
      <c r="B22" s="92">
        <v>13</v>
      </c>
      <c r="C22" s="30" t="s">
        <v>207</v>
      </c>
      <c r="D22" s="21" t="s">
        <v>208</v>
      </c>
      <c r="E22" s="152" t="s">
        <v>208</v>
      </c>
      <c r="F22" s="19" t="s">
        <v>208</v>
      </c>
      <c r="G22" s="153" t="s">
        <v>208</v>
      </c>
      <c r="H22" s="21" t="s">
        <v>208</v>
      </c>
      <c r="I22" s="21" t="s">
        <v>208</v>
      </c>
      <c r="J22" s="21" t="e">
        <f>DATEDIF(G22,M10,"Y")</f>
        <v>#VALUE!</v>
      </c>
      <c r="K22" s="96" t="s">
        <v>208</v>
      </c>
      <c r="L22" s="23"/>
      <c r="M22" s="41">
        <v>27851</v>
      </c>
      <c r="N22" s="42">
        <f>DATEDIF(M22,M10,"Y")</f>
        <v>46</v>
      </c>
      <c r="O22" s="197"/>
      <c r="P22" s="198"/>
      <c r="Q22" s="198"/>
      <c r="R22" s="178" t="s">
        <v>327</v>
      </c>
      <c r="S22" s="178" t="s">
        <v>328</v>
      </c>
      <c r="T22" s="34"/>
      <c r="X22" s="29" t="s">
        <v>69</v>
      </c>
      <c r="Y22" s="44"/>
      <c r="AA22" s="20" t="s">
        <v>68</v>
      </c>
      <c r="AB22" s="19">
        <v>16</v>
      </c>
    </row>
    <row r="23" spans="2:28" ht="18" customHeight="1">
      <c r="B23" s="92">
        <v>14</v>
      </c>
      <c r="C23" s="30" t="s">
        <v>207</v>
      </c>
      <c r="D23" s="21" t="s">
        <v>208</v>
      </c>
      <c r="E23" s="152" t="s">
        <v>208</v>
      </c>
      <c r="F23" s="19" t="s">
        <v>208</v>
      </c>
      <c r="G23" s="153" t="s">
        <v>208</v>
      </c>
      <c r="H23" s="21" t="s">
        <v>208</v>
      </c>
      <c r="I23" s="21" t="s">
        <v>208</v>
      </c>
      <c r="J23" s="21" t="e">
        <f>DATEDIF(G23,M10,"Y")</f>
        <v>#VALUE!</v>
      </c>
      <c r="K23" s="96" t="s">
        <v>208</v>
      </c>
      <c r="L23" s="23"/>
      <c r="M23" s="41">
        <v>28216</v>
      </c>
      <c r="N23" s="42">
        <f>DATEDIF(M23,M10,"Y")</f>
        <v>45</v>
      </c>
      <c r="O23" s="197" t="s">
        <v>109</v>
      </c>
      <c r="P23" s="198"/>
      <c r="Q23" s="198"/>
      <c r="R23" s="178" t="s">
        <v>329</v>
      </c>
      <c r="S23" s="178" t="s">
        <v>330</v>
      </c>
      <c r="T23" s="34"/>
      <c r="X23" s="29"/>
      <c r="Y23" s="44"/>
      <c r="AA23" s="20" t="s">
        <v>70</v>
      </c>
      <c r="AB23" s="19">
        <v>17</v>
      </c>
    </row>
    <row r="24" spans="2:28" ht="18" customHeight="1">
      <c r="B24" s="92">
        <v>15</v>
      </c>
      <c r="C24" s="30" t="s">
        <v>207</v>
      </c>
      <c r="D24" s="21" t="s">
        <v>208</v>
      </c>
      <c r="E24" s="152" t="s">
        <v>208</v>
      </c>
      <c r="F24" s="19" t="s">
        <v>208</v>
      </c>
      <c r="G24" s="153" t="s">
        <v>208</v>
      </c>
      <c r="H24" s="21" t="s">
        <v>208</v>
      </c>
      <c r="I24" s="21" t="s">
        <v>208</v>
      </c>
      <c r="J24" s="21" t="e">
        <f>DATEDIF(G24,M10,"Y")</f>
        <v>#VALUE!</v>
      </c>
      <c r="K24" s="96" t="s">
        <v>208</v>
      </c>
      <c r="L24" s="23"/>
      <c r="M24" s="41">
        <v>28581</v>
      </c>
      <c r="N24" s="42">
        <f>DATEDIF(M24,M10,"Y")</f>
        <v>44</v>
      </c>
      <c r="O24" s="197"/>
      <c r="P24" s="198"/>
      <c r="Q24" s="198"/>
      <c r="R24" s="178" t="s">
        <v>331</v>
      </c>
      <c r="S24" s="178" t="s">
        <v>332</v>
      </c>
      <c r="T24" s="34"/>
      <c r="X24" s="29"/>
      <c r="Y24" s="44"/>
      <c r="AA24" s="20" t="s">
        <v>72</v>
      </c>
      <c r="AB24" s="19">
        <v>18</v>
      </c>
    </row>
    <row r="25" spans="2:28" ht="18" customHeight="1">
      <c r="B25" s="92">
        <v>16</v>
      </c>
      <c r="C25" s="30" t="s">
        <v>207</v>
      </c>
      <c r="D25" s="21" t="s">
        <v>208</v>
      </c>
      <c r="E25" s="152" t="s">
        <v>208</v>
      </c>
      <c r="F25" s="19" t="s">
        <v>208</v>
      </c>
      <c r="G25" s="153" t="s">
        <v>208</v>
      </c>
      <c r="H25" s="21" t="s">
        <v>208</v>
      </c>
      <c r="I25" s="21" t="s">
        <v>208</v>
      </c>
      <c r="J25" s="21" t="e">
        <f>DATEDIF(G25,M10,"Y")</f>
        <v>#VALUE!</v>
      </c>
      <c r="K25" s="96" t="s">
        <v>208</v>
      </c>
      <c r="L25" s="23"/>
      <c r="M25" s="41">
        <v>28946</v>
      </c>
      <c r="N25" s="42">
        <f>DATEDIF(M25,M10,"Y")</f>
        <v>43</v>
      </c>
      <c r="O25" s="197" t="s">
        <v>104</v>
      </c>
      <c r="P25" s="198"/>
      <c r="Q25" s="198"/>
      <c r="R25" s="183" t="s">
        <v>335</v>
      </c>
      <c r="S25" s="184" t="s">
        <v>336</v>
      </c>
      <c r="T25" s="34"/>
      <c r="X25" s="29"/>
      <c r="Y25" s="44"/>
      <c r="AA25" s="20" t="s">
        <v>74</v>
      </c>
      <c r="AB25" s="19">
        <v>19</v>
      </c>
    </row>
    <row r="26" spans="2:28" ht="18" customHeight="1">
      <c r="B26" s="92">
        <v>17</v>
      </c>
      <c r="C26" s="30" t="s">
        <v>207</v>
      </c>
      <c r="D26" s="21" t="s">
        <v>208</v>
      </c>
      <c r="E26" s="152" t="s">
        <v>208</v>
      </c>
      <c r="F26" s="19" t="s">
        <v>208</v>
      </c>
      <c r="G26" s="153" t="s">
        <v>208</v>
      </c>
      <c r="H26" s="21" t="s">
        <v>208</v>
      </c>
      <c r="I26" s="21" t="s">
        <v>208</v>
      </c>
      <c r="J26" s="21" t="e">
        <f>DATEDIF(G26,M10,"Y")</f>
        <v>#VALUE!</v>
      </c>
      <c r="K26" s="96" t="s">
        <v>208</v>
      </c>
      <c r="L26" s="23"/>
      <c r="M26" s="41">
        <v>29312</v>
      </c>
      <c r="N26" s="42">
        <f>DATEDIF(M26,M10,"Y")</f>
        <v>42</v>
      </c>
      <c r="O26" s="197"/>
      <c r="P26" s="198"/>
      <c r="Q26" s="198"/>
      <c r="R26" s="180" t="s">
        <v>337</v>
      </c>
      <c r="S26" s="180" t="s">
        <v>338</v>
      </c>
      <c r="T26" s="40"/>
      <c r="X26" s="29"/>
      <c r="Y26" s="44"/>
      <c r="AA26" s="20" t="s">
        <v>76</v>
      </c>
      <c r="AB26" s="19">
        <v>20</v>
      </c>
    </row>
    <row r="27" spans="2:28" ht="18" customHeight="1">
      <c r="B27" s="92">
        <v>18</v>
      </c>
      <c r="C27" s="30" t="s">
        <v>207</v>
      </c>
      <c r="D27" s="21" t="s">
        <v>208</v>
      </c>
      <c r="E27" s="152" t="s">
        <v>208</v>
      </c>
      <c r="F27" s="19" t="s">
        <v>208</v>
      </c>
      <c r="G27" s="153" t="s">
        <v>208</v>
      </c>
      <c r="H27" s="21" t="s">
        <v>208</v>
      </c>
      <c r="I27" s="21" t="s">
        <v>208</v>
      </c>
      <c r="J27" s="21" t="e">
        <f>DATEDIF(G27,M10,"Y")</f>
        <v>#VALUE!</v>
      </c>
      <c r="K27" s="96" t="s">
        <v>208</v>
      </c>
      <c r="L27" s="23"/>
      <c r="M27" s="41">
        <v>29677</v>
      </c>
      <c r="N27" s="42">
        <f>DATEDIF(M27,M10,"Y")</f>
        <v>41</v>
      </c>
      <c r="O27" s="197" t="s">
        <v>105</v>
      </c>
      <c r="P27" s="198"/>
      <c r="Q27" s="198"/>
      <c r="R27" s="180" t="s">
        <v>333</v>
      </c>
      <c r="S27" s="180" t="s">
        <v>334</v>
      </c>
      <c r="T27" s="45"/>
      <c r="X27" s="29"/>
      <c r="Y27" s="44"/>
      <c r="AA27" s="20" t="s">
        <v>77</v>
      </c>
      <c r="AB27" s="19">
        <v>21</v>
      </c>
    </row>
    <row r="28" spans="2:28" ht="18" customHeight="1">
      <c r="B28" s="92">
        <v>19</v>
      </c>
      <c r="C28" s="30" t="s">
        <v>207</v>
      </c>
      <c r="D28" s="21" t="s">
        <v>208</v>
      </c>
      <c r="E28" s="152" t="s">
        <v>208</v>
      </c>
      <c r="F28" s="19" t="s">
        <v>208</v>
      </c>
      <c r="G28" s="153" t="s">
        <v>208</v>
      </c>
      <c r="H28" s="21" t="s">
        <v>208</v>
      </c>
      <c r="I28" s="21" t="s">
        <v>208</v>
      </c>
      <c r="J28" s="21" t="e">
        <f>DATEDIF(G28,M10,"Y")</f>
        <v>#VALUE!</v>
      </c>
      <c r="K28" s="96" t="s">
        <v>208</v>
      </c>
      <c r="L28" s="23"/>
      <c r="M28" s="41">
        <v>30042</v>
      </c>
      <c r="N28" s="42">
        <f>DATEDIF(M28,M10,"Y")</f>
        <v>40</v>
      </c>
      <c r="O28" s="197"/>
      <c r="P28" s="198"/>
      <c r="Q28" s="198"/>
      <c r="T28" s="45"/>
      <c r="X28" s="29"/>
      <c r="Y28" s="44"/>
      <c r="AA28" s="20" t="s">
        <v>79</v>
      </c>
      <c r="AB28" s="19">
        <v>22</v>
      </c>
    </row>
    <row r="29" spans="2:28" ht="18" customHeight="1">
      <c r="B29" s="92">
        <v>20</v>
      </c>
      <c r="C29" s="30" t="s">
        <v>207</v>
      </c>
      <c r="D29" s="21" t="s">
        <v>208</v>
      </c>
      <c r="E29" s="152" t="s">
        <v>208</v>
      </c>
      <c r="F29" s="19" t="s">
        <v>208</v>
      </c>
      <c r="G29" s="153" t="s">
        <v>208</v>
      </c>
      <c r="H29" s="21" t="s">
        <v>208</v>
      </c>
      <c r="I29" s="21" t="s">
        <v>208</v>
      </c>
      <c r="J29" s="21" t="e">
        <f>DATEDIF(G29,M10,"Y")</f>
        <v>#VALUE!</v>
      </c>
      <c r="K29" s="96" t="s">
        <v>208</v>
      </c>
      <c r="L29" s="23"/>
      <c r="M29" s="41">
        <v>30407</v>
      </c>
      <c r="N29" s="42">
        <f>DATEDIF(M29,M10,"Y")</f>
        <v>39</v>
      </c>
      <c r="O29" s="197" t="s">
        <v>106</v>
      </c>
      <c r="P29" s="198"/>
      <c r="Q29" s="198"/>
      <c r="R29" s="45"/>
      <c r="S29" s="45"/>
      <c r="T29" s="45"/>
      <c r="X29" s="29"/>
      <c r="Y29" s="44"/>
      <c r="AA29" s="20" t="s">
        <v>81</v>
      </c>
      <c r="AB29" s="19">
        <v>23</v>
      </c>
    </row>
    <row r="30" spans="2:28" ht="18" customHeight="1">
      <c r="B30" s="92">
        <v>21</v>
      </c>
      <c r="C30" s="30" t="s">
        <v>207</v>
      </c>
      <c r="D30" s="21" t="s">
        <v>208</v>
      </c>
      <c r="E30" s="152" t="s">
        <v>208</v>
      </c>
      <c r="F30" s="19" t="s">
        <v>208</v>
      </c>
      <c r="G30" s="153" t="s">
        <v>208</v>
      </c>
      <c r="H30" s="21" t="s">
        <v>208</v>
      </c>
      <c r="I30" s="21" t="s">
        <v>208</v>
      </c>
      <c r="J30" s="21" t="e">
        <f>DATEDIF(G30,M10,"Y")</f>
        <v>#VALUE!</v>
      </c>
      <c r="K30" s="96" t="s">
        <v>208</v>
      </c>
      <c r="L30" s="23"/>
      <c r="M30" s="41">
        <v>30773</v>
      </c>
      <c r="N30" s="42">
        <f>DATEDIF(M30,M10,"Y")</f>
        <v>38</v>
      </c>
      <c r="O30" s="197"/>
      <c r="P30" s="198"/>
      <c r="Q30" s="198"/>
      <c r="R30" s="45"/>
      <c r="S30" s="45"/>
      <c r="T30" s="45"/>
      <c r="X30" s="29"/>
      <c r="Y30" s="44"/>
      <c r="AA30" s="20" t="s">
        <v>83</v>
      </c>
      <c r="AB30" s="19">
        <v>24</v>
      </c>
    </row>
    <row r="31" spans="2:28" ht="18" customHeight="1">
      <c r="B31" s="92">
        <v>22</v>
      </c>
      <c r="C31" s="30" t="s">
        <v>207</v>
      </c>
      <c r="D31" s="21" t="s">
        <v>208</v>
      </c>
      <c r="E31" s="152" t="s">
        <v>208</v>
      </c>
      <c r="F31" s="19" t="s">
        <v>208</v>
      </c>
      <c r="G31" s="153" t="s">
        <v>208</v>
      </c>
      <c r="H31" s="21" t="s">
        <v>208</v>
      </c>
      <c r="I31" s="21" t="s">
        <v>208</v>
      </c>
      <c r="J31" s="21" t="e">
        <f>DATEDIF(G31,M10,"Y")</f>
        <v>#VALUE!</v>
      </c>
      <c r="K31" s="96" t="s">
        <v>208</v>
      </c>
      <c r="L31" s="23"/>
      <c r="M31" s="41">
        <v>31138</v>
      </c>
      <c r="N31" s="42">
        <f>DATEDIF(M31,M10,"Y")</f>
        <v>37</v>
      </c>
      <c r="O31" s="46"/>
      <c r="P31" s="47"/>
      <c r="Q31" s="48"/>
      <c r="R31" s="45"/>
      <c r="S31" s="45"/>
      <c r="T31" s="45"/>
      <c r="X31" s="29"/>
      <c r="Y31" s="44"/>
      <c r="AA31" s="20" t="s">
        <v>85</v>
      </c>
      <c r="AB31" s="19">
        <v>25</v>
      </c>
    </row>
    <row r="32" spans="2:28" ht="18" customHeight="1">
      <c r="B32" s="92">
        <v>23</v>
      </c>
      <c r="C32" s="30" t="s">
        <v>207</v>
      </c>
      <c r="D32" s="21" t="s">
        <v>208</v>
      </c>
      <c r="E32" s="152" t="s">
        <v>208</v>
      </c>
      <c r="F32" s="19" t="s">
        <v>208</v>
      </c>
      <c r="G32" s="153" t="s">
        <v>208</v>
      </c>
      <c r="H32" s="21" t="s">
        <v>208</v>
      </c>
      <c r="I32" s="21" t="s">
        <v>208</v>
      </c>
      <c r="J32" s="21" t="e">
        <f>DATEDIF(G32,M10,"Y")</f>
        <v>#VALUE!</v>
      </c>
      <c r="K32" s="96" t="s">
        <v>208</v>
      </c>
      <c r="L32" s="23"/>
      <c r="M32" s="41">
        <v>31503</v>
      </c>
      <c r="N32" s="42">
        <f>DATEDIF(M32,M10,"Y")</f>
        <v>36</v>
      </c>
      <c r="O32" s="46"/>
      <c r="P32" s="47"/>
      <c r="Q32" s="48"/>
      <c r="R32" s="45"/>
      <c r="S32" s="45"/>
      <c r="T32" s="45"/>
      <c r="X32" s="29"/>
      <c r="Y32" s="44"/>
      <c r="AA32" s="20" t="s">
        <v>87</v>
      </c>
      <c r="AB32" s="19">
        <v>26</v>
      </c>
    </row>
    <row r="33" spans="2:28" ht="18" customHeight="1">
      <c r="B33" s="92">
        <v>24</v>
      </c>
      <c r="C33" s="30" t="s">
        <v>207</v>
      </c>
      <c r="D33" s="21" t="s">
        <v>208</v>
      </c>
      <c r="E33" s="152" t="s">
        <v>208</v>
      </c>
      <c r="F33" s="19" t="s">
        <v>208</v>
      </c>
      <c r="G33" s="153" t="s">
        <v>208</v>
      </c>
      <c r="H33" s="21" t="s">
        <v>208</v>
      </c>
      <c r="I33" s="21" t="s">
        <v>208</v>
      </c>
      <c r="J33" s="21" t="e">
        <f>DATEDIF(G33,M10,"Y")</f>
        <v>#VALUE!</v>
      </c>
      <c r="K33" s="96" t="s">
        <v>208</v>
      </c>
      <c r="L33" s="23"/>
      <c r="M33" s="49">
        <v>31868</v>
      </c>
      <c r="N33" s="50">
        <f>DATEDIF(M33,M10,"Y")</f>
        <v>35</v>
      </c>
      <c r="R33" s="45"/>
      <c r="S33" s="45"/>
      <c r="T33" s="34"/>
      <c r="X33" s="29"/>
      <c r="Y33" s="44"/>
      <c r="AA33" s="20" t="s">
        <v>89</v>
      </c>
      <c r="AB33" s="19">
        <v>27</v>
      </c>
    </row>
    <row r="34" spans="2:28" ht="18" customHeight="1">
      <c r="B34" s="92">
        <v>25</v>
      </c>
      <c r="C34" s="30" t="s">
        <v>207</v>
      </c>
      <c r="D34" s="21" t="s">
        <v>208</v>
      </c>
      <c r="E34" s="152" t="s">
        <v>208</v>
      </c>
      <c r="F34" s="19" t="s">
        <v>208</v>
      </c>
      <c r="G34" s="153" t="s">
        <v>208</v>
      </c>
      <c r="H34" s="21" t="s">
        <v>208</v>
      </c>
      <c r="I34" s="21" t="s">
        <v>208</v>
      </c>
      <c r="J34" s="21" t="e">
        <f>DATEDIF(G34,M10,"Y")</f>
        <v>#VALUE!</v>
      </c>
      <c r="K34" s="96" t="s">
        <v>208</v>
      </c>
      <c r="L34" s="23"/>
      <c r="M34" s="41">
        <v>32234</v>
      </c>
      <c r="N34" s="42">
        <f>DATEDIF(M34,M10,"Y")</f>
        <v>34</v>
      </c>
      <c r="R34" s="45"/>
      <c r="S34" s="45"/>
      <c r="T34" s="34"/>
      <c r="X34" s="29"/>
      <c r="Y34" s="44"/>
      <c r="AA34" s="20" t="s">
        <v>91</v>
      </c>
      <c r="AB34" s="19">
        <v>28</v>
      </c>
    </row>
    <row r="35" spans="2:28" ht="18" customHeight="1">
      <c r="B35" s="92">
        <v>26</v>
      </c>
      <c r="C35" s="30" t="s">
        <v>207</v>
      </c>
      <c r="D35" s="21" t="s">
        <v>208</v>
      </c>
      <c r="E35" s="152" t="s">
        <v>208</v>
      </c>
      <c r="F35" s="19" t="s">
        <v>208</v>
      </c>
      <c r="G35" s="153" t="s">
        <v>208</v>
      </c>
      <c r="H35" s="21" t="s">
        <v>208</v>
      </c>
      <c r="I35" s="21" t="s">
        <v>208</v>
      </c>
      <c r="J35" s="21" t="e">
        <f>DATEDIF(G35,M10,"Y")</f>
        <v>#VALUE!</v>
      </c>
      <c r="K35" s="96" t="s">
        <v>208</v>
      </c>
      <c r="L35" s="23"/>
      <c r="M35" s="41">
        <v>32599</v>
      </c>
      <c r="N35" s="42">
        <f>DATEDIF(M35,M10,"Y")</f>
        <v>33</v>
      </c>
      <c r="R35" s="34"/>
      <c r="S35" s="34"/>
      <c r="T35" s="34"/>
      <c r="X35" s="29"/>
      <c r="Y35" s="44"/>
      <c r="AA35" s="20" t="s">
        <v>93</v>
      </c>
      <c r="AB35" s="19">
        <v>29</v>
      </c>
    </row>
    <row r="36" spans="2:28" ht="18" customHeight="1">
      <c r="B36" s="92">
        <v>27</v>
      </c>
      <c r="C36" s="30" t="s">
        <v>207</v>
      </c>
      <c r="D36" s="21" t="s">
        <v>208</v>
      </c>
      <c r="E36" s="152" t="s">
        <v>208</v>
      </c>
      <c r="F36" s="19" t="s">
        <v>208</v>
      </c>
      <c r="G36" s="153" t="s">
        <v>208</v>
      </c>
      <c r="H36" s="21" t="s">
        <v>208</v>
      </c>
      <c r="I36" s="21" t="s">
        <v>208</v>
      </c>
      <c r="J36" s="21" t="e">
        <f>DATEDIF(G36,M10,"Y")</f>
        <v>#VALUE!</v>
      </c>
      <c r="K36" s="96" t="s">
        <v>208</v>
      </c>
      <c r="L36" s="23"/>
      <c r="M36" s="41">
        <v>32964</v>
      </c>
      <c r="N36" s="42">
        <f>DATEDIF(M36,M10,"Y")</f>
        <v>32</v>
      </c>
      <c r="R36" s="34"/>
      <c r="S36" s="34"/>
      <c r="T36" s="34"/>
      <c r="X36" s="26" t="s">
        <v>71</v>
      </c>
      <c r="Y36" s="48"/>
      <c r="AA36" s="20" t="s">
        <v>95</v>
      </c>
      <c r="AB36" s="19">
        <v>30</v>
      </c>
    </row>
    <row r="37" spans="2:28" ht="18" customHeight="1">
      <c r="B37" s="92">
        <v>28</v>
      </c>
      <c r="C37" s="30" t="s">
        <v>207</v>
      </c>
      <c r="D37" s="21" t="s">
        <v>208</v>
      </c>
      <c r="E37" s="152" t="s">
        <v>208</v>
      </c>
      <c r="F37" s="19" t="s">
        <v>208</v>
      </c>
      <c r="G37" s="153" t="s">
        <v>208</v>
      </c>
      <c r="H37" s="21" t="s">
        <v>208</v>
      </c>
      <c r="I37" s="21" t="s">
        <v>208</v>
      </c>
      <c r="J37" s="21" t="e">
        <f>DATEDIF(G37,M10,"Y")</f>
        <v>#VALUE!</v>
      </c>
      <c r="K37" s="96" t="s">
        <v>208</v>
      </c>
      <c r="L37" s="23"/>
      <c r="M37" s="41">
        <v>33329</v>
      </c>
      <c r="N37" s="42">
        <f>DATEDIF(M37,M10,"Y")</f>
        <v>31</v>
      </c>
      <c r="R37" s="34"/>
      <c r="S37" s="34"/>
      <c r="T37" s="45"/>
      <c r="X37" s="26" t="s">
        <v>73</v>
      </c>
      <c r="Y37" s="48"/>
      <c r="AA37" s="20" t="s">
        <v>97</v>
      </c>
      <c r="AB37" s="19">
        <v>31</v>
      </c>
    </row>
    <row r="38" spans="2:28" ht="18" customHeight="1" thickBot="1">
      <c r="B38" s="92">
        <v>29</v>
      </c>
      <c r="C38" s="30" t="s">
        <v>207</v>
      </c>
      <c r="D38" s="21" t="s">
        <v>208</v>
      </c>
      <c r="E38" s="152" t="s">
        <v>208</v>
      </c>
      <c r="F38" s="19" t="s">
        <v>208</v>
      </c>
      <c r="G38" s="153" t="s">
        <v>208</v>
      </c>
      <c r="H38" s="21" t="s">
        <v>208</v>
      </c>
      <c r="I38" s="21" t="s">
        <v>208</v>
      </c>
      <c r="J38" s="21" t="e">
        <f>DATEDIF(G38,M10,"Y")</f>
        <v>#VALUE!</v>
      </c>
      <c r="K38" s="96" t="s">
        <v>208</v>
      </c>
      <c r="L38" s="23"/>
      <c r="M38" s="345">
        <v>33695</v>
      </c>
      <c r="N38" s="346">
        <f>DATEDIF(M38,M10,"Y")</f>
        <v>30</v>
      </c>
      <c r="R38" s="34"/>
      <c r="S38" s="34"/>
      <c r="T38" s="34"/>
      <c r="X38" s="26" t="s">
        <v>75</v>
      </c>
      <c r="Y38" s="48"/>
      <c r="AB38" s="19">
        <v>32</v>
      </c>
    </row>
    <row r="39" spans="2:28" ht="18" customHeight="1" thickBot="1">
      <c r="B39" s="92">
        <v>30</v>
      </c>
      <c r="C39" s="30" t="s">
        <v>207</v>
      </c>
      <c r="D39" s="21" t="s">
        <v>208</v>
      </c>
      <c r="E39" s="152" t="s">
        <v>208</v>
      </c>
      <c r="F39" s="19" t="s">
        <v>208</v>
      </c>
      <c r="G39" s="153" t="s">
        <v>208</v>
      </c>
      <c r="H39" s="21" t="s">
        <v>208</v>
      </c>
      <c r="I39" s="21" t="s">
        <v>208</v>
      </c>
      <c r="J39" s="152" t="e">
        <f>DATEDIF(G39,M10,"Y")</f>
        <v>#VALUE!</v>
      </c>
      <c r="K39" s="96" t="s">
        <v>208</v>
      </c>
      <c r="L39" s="23"/>
      <c r="M39" s="51">
        <v>34060</v>
      </c>
      <c r="N39" s="52">
        <f>DATEDIF(M39,M10,"Y")</f>
        <v>29</v>
      </c>
      <c r="O39" s="200" t="s">
        <v>261</v>
      </c>
      <c r="P39" s="201"/>
      <c r="Q39" s="202"/>
      <c r="R39" s="45"/>
      <c r="S39" s="45"/>
      <c r="T39" s="34"/>
      <c r="X39" s="54"/>
      <c r="Y39" s="55"/>
      <c r="AB39" s="19">
        <v>33</v>
      </c>
    </row>
    <row r="40" spans="2:28" ht="18" customHeight="1" thickBot="1">
      <c r="B40" s="92">
        <v>31</v>
      </c>
      <c r="C40" s="30" t="s">
        <v>207</v>
      </c>
      <c r="D40" s="21" t="s">
        <v>208</v>
      </c>
      <c r="E40" s="152" t="s">
        <v>208</v>
      </c>
      <c r="F40" s="19" t="s">
        <v>208</v>
      </c>
      <c r="G40" s="153" t="s">
        <v>208</v>
      </c>
      <c r="H40" s="21" t="s">
        <v>208</v>
      </c>
      <c r="I40" s="21" t="s">
        <v>208</v>
      </c>
      <c r="J40" s="152" t="e">
        <f>DATEDIF(G40,M10,"Y")</f>
        <v>#VALUE!</v>
      </c>
      <c r="K40" s="96" t="s">
        <v>208</v>
      </c>
      <c r="L40" s="23"/>
      <c r="M40" s="51">
        <v>34425</v>
      </c>
      <c r="N40" s="52">
        <f>DATEDIF(M40,M10,"Y")</f>
        <v>28</v>
      </c>
      <c r="O40" s="203"/>
      <c r="P40" s="204"/>
      <c r="Q40" s="205"/>
      <c r="R40" s="34"/>
      <c r="S40" s="34"/>
      <c r="T40" s="34"/>
      <c r="X40" s="29" t="s">
        <v>78</v>
      </c>
      <c r="Y40" s="44"/>
      <c r="AB40" s="19">
        <v>34</v>
      </c>
    </row>
    <row r="41" spans="2:28" ht="18" customHeight="1" thickBot="1">
      <c r="B41" s="92">
        <v>32</v>
      </c>
      <c r="C41" s="30" t="s">
        <v>207</v>
      </c>
      <c r="D41" s="21" t="s">
        <v>208</v>
      </c>
      <c r="E41" s="152" t="s">
        <v>208</v>
      </c>
      <c r="F41" s="19" t="s">
        <v>208</v>
      </c>
      <c r="G41" s="153" t="s">
        <v>208</v>
      </c>
      <c r="H41" s="21" t="s">
        <v>208</v>
      </c>
      <c r="I41" s="21" t="s">
        <v>208</v>
      </c>
      <c r="J41" s="152" t="e">
        <f>DATEDIF(G41,M10,"Y")</f>
        <v>#VALUE!</v>
      </c>
      <c r="K41" s="96" t="s">
        <v>208</v>
      </c>
      <c r="L41" s="23"/>
      <c r="M41" s="51">
        <v>34790</v>
      </c>
      <c r="N41" s="52">
        <f>DATEDIF(M41,M10,"Y")</f>
        <v>27</v>
      </c>
      <c r="O41" s="206"/>
      <c r="P41" s="207"/>
      <c r="Q41" s="208"/>
      <c r="R41" s="34"/>
      <c r="S41" s="34"/>
      <c r="T41" s="34"/>
      <c r="X41" s="26" t="s">
        <v>80</v>
      </c>
      <c r="Y41" s="48"/>
      <c r="AB41" s="19">
        <v>35</v>
      </c>
    </row>
    <row r="42" spans="2:28" ht="18" customHeight="1">
      <c r="B42" s="92">
        <v>33</v>
      </c>
      <c r="C42" s="30" t="s">
        <v>207</v>
      </c>
      <c r="D42" s="21" t="s">
        <v>208</v>
      </c>
      <c r="E42" s="152" t="s">
        <v>208</v>
      </c>
      <c r="F42" s="19" t="s">
        <v>208</v>
      </c>
      <c r="G42" s="153" t="s">
        <v>208</v>
      </c>
      <c r="H42" s="21" t="s">
        <v>208</v>
      </c>
      <c r="I42" s="21" t="s">
        <v>208</v>
      </c>
      <c r="J42" s="152" t="e">
        <f>DATEDIF(G42,M10,"Y")</f>
        <v>#VALUE!</v>
      </c>
      <c r="K42" s="96" t="s">
        <v>208</v>
      </c>
      <c r="L42" s="23"/>
      <c r="M42" s="53"/>
      <c r="N42" s="53"/>
      <c r="O42" s="53"/>
      <c r="P42" s="53"/>
      <c r="Q42" s="48"/>
      <c r="R42" s="34"/>
      <c r="S42" s="34"/>
      <c r="T42" s="45"/>
      <c r="X42" s="26" t="s">
        <v>82</v>
      </c>
      <c r="Y42" s="48"/>
      <c r="AB42" s="19">
        <v>36</v>
      </c>
    </row>
    <row r="43" spans="2:28" ht="18" customHeight="1">
      <c r="B43" s="92">
        <v>34</v>
      </c>
      <c r="C43" s="30" t="s">
        <v>207</v>
      </c>
      <c r="D43" s="21" t="s">
        <v>208</v>
      </c>
      <c r="E43" s="152" t="s">
        <v>208</v>
      </c>
      <c r="F43" s="19" t="s">
        <v>208</v>
      </c>
      <c r="G43" s="153" t="s">
        <v>208</v>
      </c>
      <c r="H43" s="21" t="s">
        <v>208</v>
      </c>
      <c r="I43" s="21" t="s">
        <v>208</v>
      </c>
      <c r="J43" s="152" t="e">
        <f>DATEDIF(G43,M10,"Y")</f>
        <v>#VALUE!</v>
      </c>
      <c r="K43" s="96" t="s">
        <v>208</v>
      </c>
      <c r="L43" s="23"/>
      <c r="M43" s="53"/>
      <c r="N43" s="53"/>
      <c r="R43" s="34"/>
      <c r="S43" s="34"/>
      <c r="T43" s="34"/>
      <c r="X43" s="26" t="s">
        <v>84</v>
      </c>
      <c r="Y43" s="48"/>
      <c r="AB43" s="19">
        <v>37</v>
      </c>
    </row>
    <row r="44" spans="2:28" ht="18" customHeight="1">
      <c r="B44" s="92">
        <v>35</v>
      </c>
      <c r="C44" s="30" t="s">
        <v>207</v>
      </c>
      <c r="D44" s="21" t="s">
        <v>208</v>
      </c>
      <c r="E44" s="152" t="s">
        <v>208</v>
      </c>
      <c r="F44" s="19" t="s">
        <v>208</v>
      </c>
      <c r="G44" s="153" t="s">
        <v>208</v>
      </c>
      <c r="H44" s="21" t="s">
        <v>208</v>
      </c>
      <c r="I44" s="21" t="s">
        <v>208</v>
      </c>
      <c r="J44" s="152" t="e">
        <f>DATEDIF(G44,M10,"Y")</f>
        <v>#VALUE!</v>
      </c>
      <c r="K44" s="96" t="s">
        <v>208</v>
      </c>
      <c r="L44" s="23"/>
      <c r="R44" s="45"/>
      <c r="S44" s="45"/>
      <c r="X44" s="26" t="s">
        <v>86</v>
      </c>
      <c r="Y44" s="48"/>
      <c r="AB44" s="19">
        <v>38</v>
      </c>
    </row>
    <row r="45" spans="2:28" ht="18" customHeight="1">
      <c r="B45" s="92">
        <v>36</v>
      </c>
      <c r="C45" s="30" t="s">
        <v>207</v>
      </c>
      <c r="D45" s="21" t="s">
        <v>208</v>
      </c>
      <c r="E45" s="152" t="s">
        <v>208</v>
      </c>
      <c r="F45" s="19" t="s">
        <v>208</v>
      </c>
      <c r="G45" s="153" t="s">
        <v>208</v>
      </c>
      <c r="H45" s="21" t="s">
        <v>208</v>
      </c>
      <c r="I45" s="21" t="s">
        <v>208</v>
      </c>
      <c r="J45" s="21" t="e">
        <f>DATEDIF(G45,M10,"Y")</f>
        <v>#VALUE!</v>
      </c>
      <c r="K45" s="96" t="s">
        <v>208</v>
      </c>
      <c r="L45" s="44"/>
      <c r="R45" s="34"/>
      <c r="S45" s="34"/>
      <c r="X45" s="29" t="s">
        <v>88</v>
      </c>
      <c r="Y45" s="44"/>
      <c r="AB45" s="19">
        <v>39</v>
      </c>
    </row>
    <row r="46" spans="2:28" ht="18" customHeight="1">
      <c r="B46" s="92">
        <v>37</v>
      </c>
      <c r="C46" s="30" t="s">
        <v>207</v>
      </c>
      <c r="D46" s="21" t="s">
        <v>212</v>
      </c>
      <c r="E46" s="152" t="s">
        <v>212</v>
      </c>
      <c r="F46" s="19" t="s">
        <v>212</v>
      </c>
      <c r="G46" s="153" t="s">
        <v>212</v>
      </c>
      <c r="H46" s="21" t="s">
        <v>212</v>
      </c>
      <c r="I46" s="21" t="s">
        <v>213</v>
      </c>
      <c r="J46" s="21" t="e">
        <f>DATEDIF(G46,M10,"Y")</f>
        <v>#VALUE!</v>
      </c>
      <c r="K46" s="96" t="s">
        <v>213</v>
      </c>
      <c r="L46" s="56"/>
      <c r="M46" s="196" t="s">
        <v>107</v>
      </c>
      <c r="N46" s="196"/>
      <c r="O46" s="196"/>
      <c r="P46" s="196"/>
      <c r="Q46" s="196"/>
      <c r="X46" s="26" t="s">
        <v>90</v>
      </c>
      <c r="Y46" s="48"/>
      <c r="AB46" s="19">
        <v>40</v>
      </c>
    </row>
    <row r="47" spans="2:28" ht="18" customHeight="1">
      <c r="B47" s="92">
        <v>38</v>
      </c>
      <c r="C47" s="30" t="s">
        <v>207</v>
      </c>
      <c r="D47" s="21" t="s">
        <v>212</v>
      </c>
      <c r="E47" s="152" t="s">
        <v>212</v>
      </c>
      <c r="F47" s="19" t="s">
        <v>212</v>
      </c>
      <c r="G47" s="153" t="s">
        <v>212</v>
      </c>
      <c r="H47" s="21" t="s">
        <v>212</v>
      </c>
      <c r="I47" s="21" t="s">
        <v>213</v>
      </c>
      <c r="J47" s="21" t="e">
        <f>DATEDIF(G47,M10,"Y")</f>
        <v>#VALUE!</v>
      </c>
      <c r="K47" s="96" t="s">
        <v>213</v>
      </c>
      <c r="L47" s="56"/>
      <c r="M47" s="196"/>
      <c r="N47" s="196"/>
      <c r="O47" s="196"/>
      <c r="P47" s="196"/>
      <c r="Q47" s="196"/>
      <c r="X47" s="26" t="s">
        <v>92</v>
      </c>
      <c r="Y47" s="48"/>
      <c r="AB47" s="19">
        <v>41</v>
      </c>
    </row>
    <row r="48" spans="2:28" ht="18" customHeight="1">
      <c r="B48" s="92">
        <v>39</v>
      </c>
      <c r="C48" s="30" t="s">
        <v>207</v>
      </c>
      <c r="D48" s="21" t="s">
        <v>212</v>
      </c>
      <c r="E48" s="152" t="s">
        <v>212</v>
      </c>
      <c r="F48" s="19" t="s">
        <v>212</v>
      </c>
      <c r="G48" s="153" t="s">
        <v>212</v>
      </c>
      <c r="H48" s="21" t="s">
        <v>212</v>
      </c>
      <c r="I48" s="21" t="s">
        <v>213</v>
      </c>
      <c r="J48" s="21" t="e">
        <f>DATEDIF(G48,M10,"Y")</f>
        <v>#VALUE!</v>
      </c>
      <c r="K48" s="96" t="s">
        <v>213</v>
      </c>
      <c r="L48" s="56"/>
      <c r="M48" s="195" t="s">
        <v>222</v>
      </c>
      <c r="N48" s="195"/>
      <c r="O48" s="195"/>
      <c r="P48" s="195"/>
      <c r="X48" s="26" t="s">
        <v>94</v>
      </c>
      <c r="Y48" s="48"/>
      <c r="AB48" s="19">
        <v>42</v>
      </c>
    </row>
    <row r="49" spans="2:28" ht="18" customHeight="1" thickBot="1">
      <c r="B49" s="82">
        <v>40</v>
      </c>
      <c r="C49" s="57" t="s">
        <v>207</v>
      </c>
      <c r="D49" s="83" t="s">
        <v>212</v>
      </c>
      <c r="E49" s="154" t="s">
        <v>212</v>
      </c>
      <c r="F49" s="86" t="s">
        <v>212</v>
      </c>
      <c r="G49" s="155" t="s">
        <v>212</v>
      </c>
      <c r="H49" s="83" t="s">
        <v>212</v>
      </c>
      <c r="I49" s="83" t="s">
        <v>213</v>
      </c>
      <c r="J49" s="83" t="e">
        <f>DATEDIF(G49,M10,"Y")</f>
        <v>#VALUE!</v>
      </c>
      <c r="K49" s="100" t="s">
        <v>213</v>
      </c>
      <c r="L49" s="56"/>
      <c r="M49" s="58" t="s">
        <v>11</v>
      </c>
      <c r="N49" s="58" t="s">
        <v>12</v>
      </c>
      <c r="O49" s="58" t="s">
        <v>13</v>
      </c>
      <c r="P49" s="58" t="s">
        <v>14</v>
      </c>
      <c r="Q49" s="251" t="s">
        <v>225</v>
      </c>
      <c r="X49" s="26" t="s">
        <v>96</v>
      </c>
      <c r="Y49" s="48"/>
      <c r="AB49" s="19">
        <v>43</v>
      </c>
    </row>
    <row r="50" spans="3:28" ht="18" customHeight="1" thickBot="1" thickTop="1">
      <c r="C50" s="48"/>
      <c r="D50" s="48"/>
      <c r="E50" s="48"/>
      <c r="F50" s="48"/>
      <c r="G50" s="34"/>
      <c r="H50" s="34"/>
      <c r="I50" s="48"/>
      <c r="J50" s="48"/>
      <c r="K50" s="48"/>
      <c r="L50" s="56"/>
      <c r="M50" s="58" t="s">
        <v>15</v>
      </c>
      <c r="N50" s="59" t="s">
        <v>216</v>
      </c>
      <c r="O50" s="59" t="s">
        <v>221</v>
      </c>
      <c r="P50" s="59" t="s">
        <v>216</v>
      </c>
      <c r="Q50" s="251"/>
      <c r="X50" s="29" t="s">
        <v>98</v>
      </c>
      <c r="Y50" s="44"/>
      <c r="AB50" s="19">
        <v>44</v>
      </c>
    </row>
    <row r="51" spans="2:30" ht="18" customHeight="1" thickTop="1">
      <c r="B51" s="258" t="s">
        <v>5</v>
      </c>
      <c r="C51" s="259"/>
      <c r="D51" s="259"/>
      <c r="E51" s="260"/>
      <c r="F51" s="255" t="s">
        <v>8</v>
      </c>
      <c r="G51" s="256"/>
      <c r="H51" s="256"/>
      <c r="I51" s="257"/>
      <c r="L51" s="56"/>
      <c r="M51" s="58" t="s">
        <v>16</v>
      </c>
      <c r="N51" s="59" t="s">
        <v>217</v>
      </c>
      <c r="O51" s="59" t="s">
        <v>220</v>
      </c>
      <c r="P51" s="59" t="s">
        <v>217</v>
      </c>
      <c r="Q51" s="251"/>
      <c r="X51" s="26" t="s">
        <v>99</v>
      </c>
      <c r="Y51" s="48"/>
      <c r="Z51" s="55"/>
      <c r="AB51" s="19">
        <v>45</v>
      </c>
      <c r="AC51" s="34"/>
      <c r="AD51" s="34"/>
    </row>
    <row r="52" spans="2:28" ht="18" customHeight="1">
      <c r="B52" s="252" t="s">
        <v>3</v>
      </c>
      <c r="C52" s="253"/>
      <c r="D52" s="254"/>
      <c r="E52" s="60" t="s">
        <v>6</v>
      </c>
      <c r="F52" s="61" t="s">
        <v>11</v>
      </c>
      <c r="G52" s="63" t="s">
        <v>12</v>
      </c>
      <c r="H52" s="63" t="s">
        <v>235</v>
      </c>
      <c r="I52" s="60" t="s">
        <v>14</v>
      </c>
      <c r="L52" s="56"/>
      <c r="M52" s="58" t="s">
        <v>17</v>
      </c>
      <c r="N52" s="59" t="s">
        <v>218</v>
      </c>
      <c r="O52" s="59" t="s">
        <v>218</v>
      </c>
      <c r="P52" s="59" t="s">
        <v>218</v>
      </c>
      <c r="Q52" s="251"/>
      <c r="AB52" s="19">
        <v>46</v>
      </c>
    </row>
    <row r="53" spans="2:28" ht="18" customHeight="1">
      <c r="B53" s="188" t="s">
        <v>240</v>
      </c>
      <c r="C53" s="189"/>
      <c r="D53" s="189"/>
      <c r="E53" s="64" t="s">
        <v>6</v>
      </c>
      <c r="F53" s="61" t="s">
        <v>15</v>
      </c>
      <c r="G53" s="63" t="s">
        <v>240</v>
      </c>
      <c r="H53" s="63" t="s">
        <v>240</v>
      </c>
      <c r="I53" s="60" t="s">
        <v>240</v>
      </c>
      <c r="L53" s="45"/>
      <c r="M53" s="58" t="s">
        <v>18</v>
      </c>
      <c r="N53" s="59" t="s">
        <v>219</v>
      </c>
      <c r="O53" s="59" t="s">
        <v>219</v>
      </c>
      <c r="P53" s="59" t="s">
        <v>219</v>
      </c>
      <c r="Q53" s="251"/>
      <c r="AB53" s="19">
        <v>47</v>
      </c>
    </row>
    <row r="54" spans="2:28" ht="18" customHeight="1">
      <c r="B54" s="188" t="s">
        <v>240</v>
      </c>
      <c r="C54" s="189"/>
      <c r="D54" s="189"/>
      <c r="E54" s="64" t="s">
        <v>207</v>
      </c>
      <c r="F54" s="61" t="s">
        <v>16</v>
      </c>
      <c r="G54" s="63" t="s">
        <v>240</v>
      </c>
      <c r="H54" s="63" t="s">
        <v>240</v>
      </c>
      <c r="I54" s="60" t="s">
        <v>240</v>
      </c>
      <c r="L54" s="65"/>
      <c r="N54" s="66" t="s">
        <v>223</v>
      </c>
      <c r="O54" s="66" t="s">
        <v>223</v>
      </c>
      <c r="P54" s="66" t="s">
        <v>223</v>
      </c>
      <c r="Q54" s="251"/>
      <c r="AB54" s="19">
        <v>48</v>
      </c>
    </row>
    <row r="55" spans="2:28" ht="18" customHeight="1">
      <c r="B55" s="188" t="s">
        <v>240</v>
      </c>
      <c r="C55" s="189"/>
      <c r="D55" s="189"/>
      <c r="E55" s="64" t="s">
        <v>240</v>
      </c>
      <c r="F55" s="61" t="s">
        <v>17</v>
      </c>
      <c r="G55" s="63" t="s">
        <v>241</v>
      </c>
      <c r="H55" s="63" t="s">
        <v>240</v>
      </c>
      <c r="I55" s="60" t="s">
        <v>240</v>
      </c>
      <c r="L55" s="45"/>
      <c r="N55" s="250" t="s">
        <v>224</v>
      </c>
      <c r="O55" s="250"/>
      <c r="P55" s="250"/>
      <c r="Q55" s="251"/>
      <c r="AB55" s="19">
        <v>49</v>
      </c>
    </row>
    <row r="56" spans="2:28" ht="18" customHeight="1" thickBot="1">
      <c r="B56" s="188" t="s">
        <v>208</v>
      </c>
      <c r="C56" s="189"/>
      <c r="D56" s="189"/>
      <c r="E56" s="64" t="s">
        <v>208</v>
      </c>
      <c r="F56" s="67" t="s">
        <v>18</v>
      </c>
      <c r="G56" s="109" t="s">
        <v>208</v>
      </c>
      <c r="H56" s="109" t="s">
        <v>242</v>
      </c>
      <c r="I56" s="110" t="s">
        <v>240</v>
      </c>
      <c r="L56" s="45"/>
      <c r="M56" s="68"/>
      <c r="N56" s="250"/>
      <c r="O56" s="250"/>
      <c r="P56" s="250"/>
      <c r="Q56" s="251"/>
      <c r="AB56" s="19">
        <v>50</v>
      </c>
    </row>
    <row r="57" spans="2:28" ht="18" customHeight="1" thickTop="1">
      <c r="B57" s="188" t="s">
        <v>208</v>
      </c>
      <c r="C57" s="189"/>
      <c r="D57" s="189"/>
      <c r="E57" s="64" t="s">
        <v>208</v>
      </c>
      <c r="F57" s="48"/>
      <c r="L57" s="45"/>
      <c r="N57" s="69"/>
      <c r="O57" s="69"/>
      <c r="P57" s="69"/>
      <c r="Q57" s="251"/>
      <c r="X57" s="34"/>
      <c r="Y57" s="48"/>
      <c r="Z57" s="48"/>
      <c r="AB57" s="19">
        <v>51</v>
      </c>
    </row>
    <row r="58" spans="2:28" ht="18" customHeight="1">
      <c r="B58" s="188" t="s">
        <v>208</v>
      </c>
      <c r="C58" s="189"/>
      <c r="D58" s="189"/>
      <c r="E58" s="64" t="s">
        <v>208</v>
      </c>
      <c r="G58" s="48" t="s">
        <v>275</v>
      </c>
      <c r="H58" s="194" t="s">
        <v>274</v>
      </c>
      <c r="I58" s="194"/>
      <c r="J58" s="194"/>
      <c r="K58" s="194"/>
      <c r="L58" s="44"/>
      <c r="M58" s="69"/>
      <c r="N58" s="69"/>
      <c r="O58" s="69"/>
      <c r="P58" s="69"/>
      <c r="Q58" s="251"/>
      <c r="AB58" s="19">
        <v>52</v>
      </c>
    </row>
    <row r="59" spans="2:28" ht="18" customHeight="1">
      <c r="B59" s="188" t="s">
        <v>208</v>
      </c>
      <c r="C59" s="189"/>
      <c r="D59" s="189"/>
      <c r="E59" s="64" t="s">
        <v>208</v>
      </c>
      <c r="G59" s="48" t="s">
        <v>110</v>
      </c>
      <c r="H59" s="261" t="s">
        <v>298</v>
      </c>
      <c r="I59" s="262"/>
      <c r="J59" s="262"/>
      <c r="K59" s="262"/>
      <c r="M59" s="69"/>
      <c r="N59" s="69"/>
      <c r="O59" s="69"/>
      <c r="P59" s="69"/>
      <c r="Q59" s="251"/>
      <c r="AB59" s="19">
        <v>53</v>
      </c>
    </row>
    <row r="60" spans="2:28" ht="18" customHeight="1">
      <c r="B60" s="188" t="s">
        <v>241</v>
      </c>
      <c r="C60" s="189"/>
      <c r="D60" s="189"/>
      <c r="E60" s="64" t="s">
        <v>241</v>
      </c>
      <c r="F60" s="186" t="s">
        <v>100</v>
      </c>
      <c r="G60" s="187"/>
      <c r="H60" s="187"/>
      <c r="I60" s="187"/>
      <c r="J60" s="187"/>
      <c r="K60" s="187"/>
      <c r="M60" s="69"/>
      <c r="N60" s="69"/>
      <c r="O60" s="69"/>
      <c r="P60" s="69"/>
      <c r="Q60" s="251"/>
      <c r="AB60" s="19">
        <v>54</v>
      </c>
    </row>
    <row r="61" spans="2:28" ht="18" customHeight="1">
      <c r="B61" s="188" t="s">
        <v>226</v>
      </c>
      <c r="C61" s="189"/>
      <c r="D61" s="189"/>
      <c r="E61" s="64" t="s">
        <v>207</v>
      </c>
      <c r="F61" s="158"/>
      <c r="G61" s="159" t="s">
        <v>273</v>
      </c>
      <c r="H61" s="160" t="s">
        <v>36</v>
      </c>
      <c r="I61" s="160" t="s">
        <v>151</v>
      </c>
      <c r="J61" s="34"/>
      <c r="K61" s="34"/>
      <c r="AB61" s="19">
        <v>55</v>
      </c>
    </row>
    <row r="62" spans="2:28" ht="18" customHeight="1" thickBot="1">
      <c r="B62" s="192" t="s">
        <v>226</v>
      </c>
      <c r="C62" s="193"/>
      <c r="D62" s="193"/>
      <c r="E62" s="70" t="s">
        <v>208</v>
      </c>
      <c r="F62" s="191"/>
      <c r="G62" s="185" t="s">
        <v>101</v>
      </c>
      <c r="H62" s="190">
        <f>$H$7</f>
        <v>0</v>
      </c>
      <c r="I62" s="190"/>
      <c r="J62" s="34"/>
      <c r="K62" s="34"/>
      <c r="U62" s="71"/>
      <c r="V62" s="71"/>
      <c r="W62" s="71"/>
      <c r="X62" s="71"/>
      <c r="Y62" s="73"/>
      <c r="Z62" s="73"/>
      <c r="AA62" s="25"/>
      <c r="AB62" s="19">
        <v>56</v>
      </c>
    </row>
    <row r="63" spans="2:28" ht="18" customHeight="1" thickTop="1">
      <c r="B63" s="34"/>
      <c r="C63" s="34"/>
      <c r="D63" s="34"/>
      <c r="E63" s="34"/>
      <c r="F63" s="191"/>
      <c r="G63" s="185"/>
      <c r="H63" s="190"/>
      <c r="I63" s="190"/>
      <c r="J63" s="48"/>
      <c r="K63" s="48"/>
      <c r="U63" s="71"/>
      <c r="V63" s="71"/>
      <c r="W63" s="71"/>
      <c r="X63" s="71"/>
      <c r="Y63" s="73"/>
      <c r="Z63" s="73"/>
      <c r="AA63" s="25"/>
      <c r="AB63" s="19">
        <v>57</v>
      </c>
    </row>
    <row r="64" spans="3:28" ht="18" customHeight="1">
      <c r="C64" s="9"/>
      <c r="D64" s="9"/>
      <c r="E64" s="9"/>
      <c r="F64" s="9"/>
      <c r="U64" s="71"/>
      <c r="V64" s="71"/>
      <c r="W64" s="71"/>
      <c r="X64" s="71"/>
      <c r="Y64" s="73"/>
      <c r="Z64" s="73"/>
      <c r="AA64" s="25"/>
      <c r="AB64" s="19">
        <v>58</v>
      </c>
    </row>
    <row r="65" spans="3:28" ht="18" customHeight="1">
      <c r="C65" s="9"/>
      <c r="D65" s="9"/>
      <c r="E65" s="9"/>
      <c r="F65" s="9"/>
      <c r="U65" s="71"/>
      <c r="V65" s="71"/>
      <c r="W65" s="71"/>
      <c r="X65" s="71"/>
      <c r="Y65" s="73"/>
      <c r="Z65" s="73"/>
      <c r="AA65" s="25"/>
      <c r="AB65" s="19">
        <v>59</v>
      </c>
    </row>
    <row r="66" spans="3:28" ht="18" customHeight="1">
      <c r="C66" s="9"/>
      <c r="D66" s="9"/>
      <c r="E66" s="9"/>
      <c r="F66" s="9"/>
      <c r="T66" s="27"/>
      <c r="U66" s="71"/>
      <c r="V66" s="71"/>
      <c r="W66" s="71"/>
      <c r="X66" s="71"/>
      <c r="Y66" s="73"/>
      <c r="Z66" s="73"/>
      <c r="AA66" s="25"/>
      <c r="AB66" s="19">
        <v>60</v>
      </c>
    </row>
    <row r="67" spans="3:28" ht="18" customHeight="1">
      <c r="C67" s="9"/>
      <c r="D67" s="9"/>
      <c r="E67" s="9"/>
      <c r="F67" s="9"/>
      <c r="L67" s="9"/>
      <c r="T67" s="27"/>
      <c r="U67" s="71"/>
      <c r="V67" s="71"/>
      <c r="W67" s="71"/>
      <c r="X67" s="71"/>
      <c r="Y67" s="73"/>
      <c r="Z67" s="73"/>
      <c r="AB67" s="19">
        <v>61</v>
      </c>
    </row>
    <row r="68" spans="3:28" ht="18" customHeight="1">
      <c r="C68" s="9"/>
      <c r="D68" s="9"/>
      <c r="E68" s="9"/>
      <c r="F68" s="9"/>
      <c r="L68" s="9"/>
      <c r="R68" s="27"/>
      <c r="S68" s="27"/>
      <c r="T68" s="27"/>
      <c r="AB68" s="19">
        <v>62</v>
      </c>
    </row>
    <row r="69" spans="3:28" ht="18" customHeight="1">
      <c r="C69" s="9"/>
      <c r="D69" s="9"/>
      <c r="E69" s="9"/>
      <c r="F69" s="9"/>
      <c r="L69" s="9"/>
      <c r="R69" s="27"/>
      <c r="S69" s="27"/>
      <c r="T69" s="27"/>
      <c r="AB69" s="19">
        <v>63</v>
      </c>
    </row>
    <row r="70" spans="3:28" ht="18" customHeight="1">
      <c r="C70" s="9"/>
      <c r="D70" s="9"/>
      <c r="E70" s="9"/>
      <c r="F70" s="9"/>
      <c r="G70" s="9"/>
      <c r="L70" s="9"/>
      <c r="R70" s="27"/>
      <c r="S70" s="27"/>
      <c r="T70" s="27"/>
      <c r="AB70" s="19">
        <v>64</v>
      </c>
    </row>
    <row r="71" spans="2:28" ht="18" customHeight="1">
      <c r="B71" s="34"/>
      <c r="C71" s="9"/>
      <c r="D71" s="9"/>
      <c r="E71" s="9"/>
      <c r="F71" s="9"/>
      <c r="G71" s="9"/>
      <c r="L71" s="9"/>
      <c r="R71" s="27"/>
      <c r="S71" s="27"/>
      <c r="AB71" s="19">
        <v>65</v>
      </c>
    </row>
    <row r="72" spans="2:28" ht="18" customHeight="1">
      <c r="B72" s="34"/>
      <c r="C72" s="9"/>
      <c r="D72" s="9"/>
      <c r="E72" s="9"/>
      <c r="F72" s="9"/>
      <c r="G72" s="9"/>
      <c r="H72" s="9"/>
      <c r="I72" s="9"/>
      <c r="J72" s="9"/>
      <c r="K72" s="9"/>
      <c r="L72" s="9"/>
      <c r="R72" s="27"/>
      <c r="S72" s="27"/>
      <c r="AB72" s="19">
        <v>66</v>
      </c>
    </row>
    <row r="73" spans="3:28" ht="18" customHeight="1">
      <c r="C73" s="9"/>
      <c r="D73" s="9"/>
      <c r="E73" s="9"/>
      <c r="F73" s="9"/>
      <c r="G73" s="9"/>
      <c r="H73" s="9"/>
      <c r="I73" s="9"/>
      <c r="J73" s="9"/>
      <c r="K73" s="9"/>
      <c r="L73" s="9"/>
      <c r="AB73" s="19">
        <v>67</v>
      </c>
    </row>
    <row r="74" spans="2:28" s="27" customFormat="1" ht="18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R74" s="9"/>
      <c r="S74" s="9"/>
      <c r="T74" s="9"/>
      <c r="Y74" s="25"/>
      <c r="Z74" s="25"/>
      <c r="AA74" s="11"/>
      <c r="AB74" s="19">
        <v>68</v>
      </c>
    </row>
    <row r="75" spans="2:28" s="27" customFormat="1" ht="18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R75" s="9"/>
      <c r="S75" s="9"/>
      <c r="T75" s="9"/>
      <c r="Y75" s="25"/>
      <c r="Z75" s="25"/>
      <c r="AA75" s="11"/>
      <c r="AB75" s="19">
        <v>69</v>
      </c>
    </row>
    <row r="76" spans="2:28" s="27" customFormat="1" ht="18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R76" s="9"/>
      <c r="S76" s="9"/>
      <c r="T76" s="9"/>
      <c r="Y76" s="25"/>
      <c r="Z76" s="25"/>
      <c r="AA76" s="11"/>
      <c r="AB76" s="19">
        <v>70</v>
      </c>
    </row>
    <row r="77" spans="2:28" s="27" customFormat="1" ht="18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R77" s="9"/>
      <c r="S77" s="9"/>
      <c r="T77" s="9"/>
      <c r="Y77" s="25"/>
      <c r="Z77" s="25"/>
      <c r="AA77" s="11"/>
      <c r="AB77" s="19">
        <v>71</v>
      </c>
    </row>
    <row r="78" spans="2:28" s="27" customFormat="1" ht="18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10"/>
      <c r="M78" s="10"/>
      <c r="N78" s="10"/>
      <c r="O78" s="10"/>
      <c r="P78" s="10"/>
      <c r="Q78" s="10"/>
      <c r="R78" s="9"/>
      <c r="S78" s="9"/>
      <c r="T78" s="9"/>
      <c r="Y78" s="25"/>
      <c r="Z78" s="25"/>
      <c r="AA78" s="11"/>
      <c r="AB78" s="19">
        <v>72</v>
      </c>
    </row>
    <row r="79" spans="2:28" ht="15">
      <c r="B79" s="27"/>
      <c r="C79" s="27"/>
      <c r="D79" s="27"/>
      <c r="E79" s="27"/>
      <c r="F79" s="27"/>
      <c r="G79" s="27"/>
      <c r="H79" s="27"/>
      <c r="I79" s="27"/>
      <c r="J79" s="27"/>
      <c r="K79" s="27"/>
      <c r="AB79" s="19">
        <v>73</v>
      </c>
    </row>
    <row r="80" spans="2:28" ht="15">
      <c r="B80" s="27"/>
      <c r="C80" s="27"/>
      <c r="D80" s="27"/>
      <c r="E80" s="27"/>
      <c r="F80" s="27"/>
      <c r="G80" s="27"/>
      <c r="H80" s="27"/>
      <c r="I80" s="27"/>
      <c r="J80" s="27"/>
      <c r="K80" s="27"/>
      <c r="AB80" s="19">
        <v>74</v>
      </c>
    </row>
    <row r="81" spans="2:28" ht="15">
      <c r="B81" s="27"/>
      <c r="C81" s="27"/>
      <c r="D81" s="27"/>
      <c r="E81" s="27"/>
      <c r="F81" s="27"/>
      <c r="G81" s="27"/>
      <c r="H81" s="27"/>
      <c r="I81" s="27"/>
      <c r="J81" s="27"/>
      <c r="K81" s="27"/>
      <c r="AB81" s="19">
        <v>75</v>
      </c>
    </row>
    <row r="82" spans="2:28" ht="15">
      <c r="B82" s="27"/>
      <c r="C82" s="27"/>
      <c r="D82" s="27"/>
      <c r="E82" s="27"/>
      <c r="F82" s="27"/>
      <c r="G82" s="27"/>
      <c r="H82" s="27"/>
      <c r="I82" s="27"/>
      <c r="J82" s="27"/>
      <c r="K82" s="27"/>
      <c r="AB82" s="19">
        <v>76</v>
      </c>
    </row>
    <row r="83" spans="2:28" ht="15">
      <c r="B83" s="27"/>
      <c r="AB83" s="19">
        <v>77</v>
      </c>
    </row>
    <row r="84" ht="15">
      <c r="AB84" s="19">
        <v>78</v>
      </c>
    </row>
    <row r="85" ht="15">
      <c r="AB85" s="19">
        <v>79</v>
      </c>
    </row>
    <row r="86" ht="15">
      <c r="AB86" s="19">
        <v>80</v>
      </c>
    </row>
    <row r="87" ht="15">
      <c r="AB87" s="19">
        <v>81</v>
      </c>
    </row>
    <row r="88" ht="15">
      <c r="AB88" s="19">
        <v>82</v>
      </c>
    </row>
    <row r="89" ht="15">
      <c r="AB89" s="19">
        <v>83</v>
      </c>
    </row>
    <row r="90" ht="15">
      <c r="AB90" s="19">
        <v>84</v>
      </c>
    </row>
    <row r="91" ht="15">
      <c r="AB91" s="19">
        <v>85</v>
      </c>
    </row>
    <row r="92" ht="15">
      <c r="AB92" s="19">
        <v>86</v>
      </c>
    </row>
    <row r="93" ht="15">
      <c r="AB93" s="19">
        <v>87</v>
      </c>
    </row>
    <row r="94" ht="15">
      <c r="AB94" s="19">
        <v>88</v>
      </c>
    </row>
    <row r="95" ht="15">
      <c r="AB95" s="19">
        <v>89</v>
      </c>
    </row>
    <row r="96" ht="15">
      <c r="AB96" s="19">
        <v>90</v>
      </c>
    </row>
    <row r="97" ht="15">
      <c r="AB97" s="19">
        <v>91</v>
      </c>
    </row>
    <row r="98" ht="15">
      <c r="AB98" s="19">
        <v>92</v>
      </c>
    </row>
    <row r="99" ht="15">
      <c r="AB99" s="19">
        <v>93</v>
      </c>
    </row>
    <row r="100" ht="15">
      <c r="AB100" s="19">
        <v>94</v>
      </c>
    </row>
    <row r="101" ht="15">
      <c r="AB101" s="19">
        <v>95</v>
      </c>
    </row>
    <row r="102" ht="15">
      <c r="AB102" s="19">
        <v>96</v>
      </c>
    </row>
    <row r="103" ht="15">
      <c r="AB103" s="19">
        <v>97</v>
      </c>
    </row>
    <row r="104" ht="15">
      <c r="AB104" s="19">
        <v>98</v>
      </c>
    </row>
    <row r="105" ht="15">
      <c r="AB105" s="19">
        <v>99</v>
      </c>
    </row>
    <row r="106" ht="15">
      <c r="AB106" s="19">
        <v>100</v>
      </c>
    </row>
  </sheetData>
  <sheetProtection/>
  <protectedRanges>
    <protectedRange sqref="R5:S5" name="範囲2"/>
    <protectedRange sqref="B61:E62 H61:I61 L6:L8 K45:K49 C10:I49 K10:L44" name="範囲1"/>
    <protectedRange sqref="B53:E60" name="範囲1_3"/>
    <protectedRange sqref="G53:I56" name="範囲1_4"/>
    <protectedRange sqref="E6:F8 H6:K8" name="範囲1_6"/>
    <protectedRange sqref="R6:S9 R26:S27 R15:S23 R11:S12" name="範囲2_1"/>
  </protectedRanges>
  <mergeCells count="51">
    <mergeCell ref="C2:J2"/>
    <mergeCell ref="C3:F3"/>
    <mergeCell ref="G3:J3"/>
    <mergeCell ref="M4:Q5"/>
    <mergeCell ref="N55:P56"/>
    <mergeCell ref="Q49:Q60"/>
    <mergeCell ref="B52:D52"/>
    <mergeCell ref="F51:I51"/>
    <mergeCell ref="B51:E51"/>
    <mergeCell ref="H59:K59"/>
    <mergeCell ref="B5:K5"/>
    <mergeCell ref="B6:D6"/>
    <mergeCell ref="B4:K4"/>
    <mergeCell ref="B7:D7"/>
    <mergeCell ref="B8:D8"/>
    <mergeCell ref="H8:K8"/>
    <mergeCell ref="E6:F6"/>
    <mergeCell ref="E8:F8"/>
    <mergeCell ref="E7:F7"/>
    <mergeCell ref="H6:K6"/>
    <mergeCell ref="M6:Q7"/>
    <mergeCell ref="H7:K7"/>
    <mergeCell ref="M11:N11"/>
    <mergeCell ref="O21:Q22"/>
    <mergeCell ref="O18:Q20"/>
    <mergeCell ref="O13:Q17"/>
    <mergeCell ref="M8:Q9"/>
    <mergeCell ref="M10:N10"/>
    <mergeCell ref="M46:Q47"/>
    <mergeCell ref="O29:Q30"/>
    <mergeCell ref="O27:Q28"/>
    <mergeCell ref="O10:Q12"/>
    <mergeCell ref="O39:Q41"/>
    <mergeCell ref="O25:Q26"/>
    <mergeCell ref="O23:Q24"/>
    <mergeCell ref="B57:D57"/>
    <mergeCell ref="B58:D58"/>
    <mergeCell ref="H58:K58"/>
    <mergeCell ref="B53:D53"/>
    <mergeCell ref="B59:D59"/>
    <mergeCell ref="M48:P48"/>
    <mergeCell ref="G62:G63"/>
    <mergeCell ref="F60:K60"/>
    <mergeCell ref="B54:D54"/>
    <mergeCell ref="B55:D55"/>
    <mergeCell ref="B60:D60"/>
    <mergeCell ref="B61:D61"/>
    <mergeCell ref="H62:I63"/>
    <mergeCell ref="F62:F63"/>
    <mergeCell ref="B62:D62"/>
    <mergeCell ref="B56:D56"/>
  </mergeCells>
  <dataValidations count="9">
    <dataValidation type="list" allowBlank="1" showInputMessage="1" showErrorMessage="1" sqref="H61">
      <formula1>$Z$5:$Z$18</formula1>
    </dataValidation>
    <dataValidation type="list" allowBlank="1" showInputMessage="1" showErrorMessage="1" sqref="I61">
      <formula1>$AA$5:$AA$37</formula1>
    </dataValidation>
    <dataValidation type="list" allowBlank="1" showInputMessage="1" showErrorMessage="1" sqref="C10:C49">
      <formula1>$V$5:$V$12</formula1>
    </dataValidation>
    <dataValidation type="list" allowBlank="1" showInputMessage="1" showErrorMessage="1" sqref="K10:L39 L40:L44 K40:K49">
      <formula1>$T$5:$T$7</formula1>
    </dataValidation>
    <dataValidation type="list" allowBlank="1" showInputMessage="1" showErrorMessage="1" sqref="D10:D49">
      <formula1>$AB$5:$AB$106</formula1>
    </dataValidation>
    <dataValidation type="list" allowBlank="1" showInputMessage="1" showErrorMessage="1" sqref="E53:E62">
      <formula1>$W$5:$W$10</formula1>
    </dataValidation>
    <dataValidation type="list" allowBlank="1" showInputMessage="1" showErrorMessage="1" sqref="F61:G61">
      <formula1>$Y$5:$Y$10</formula1>
    </dataValidation>
    <dataValidation type="list" allowBlank="1" showInputMessage="1" showErrorMessage="1" sqref="E6:F6">
      <formula1>$S$5:$S$26</formula1>
    </dataValidation>
    <dataValidation type="list" allowBlank="1" showInputMessage="1" showErrorMessage="1" sqref="E7:F7">
      <formula1>$R$5:$R$26</formula1>
    </dataValidation>
  </dataValidations>
  <printOptions horizontalCentered="1"/>
  <pageMargins left="0.3937007874015748" right="0.3937007874015748" top="0.5905511811023623" bottom="0.1968503937007874" header="0.1968503937007874" footer="0.196850393700787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R6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4" width="5.625" style="10" customWidth="1"/>
    <col min="5" max="6" width="15.625" style="10" customWidth="1"/>
    <col min="7" max="8" width="5.625" style="10" customWidth="1"/>
    <col min="9" max="14" width="9.625" style="10" customWidth="1"/>
    <col min="15" max="17" width="9.00390625" style="11" customWidth="1"/>
    <col min="18" max="18" width="30.625" style="11" customWidth="1"/>
    <col min="19" max="16384" width="9.00390625" style="9" customWidth="1"/>
  </cols>
  <sheetData>
    <row r="2" spans="2:18" s="13" customFormat="1" ht="33" customHeight="1" thickBot="1">
      <c r="B2" s="285" t="str">
        <f>'エントリー表'!$B$4</f>
        <v>長崎県サッカーミドルリーグ O-30【 ２０２３ 】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74"/>
      <c r="N2" s="75"/>
      <c r="O2" s="19"/>
      <c r="P2" s="19"/>
      <c r="Q2" s="19"/>
      <c r="R2" s="14"/>
    </row>
    <row r="3" spans="2:18" s="13" customFormat="1" ht="33" customHeight="1" thickBot="1">
      <c r="B3" s="285" t="s">
        <v>164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76"/>
      <c r="N3" s="77"/>
      <c r="O3" s="19"/>
      <c r="P3" s="19" t="s">
        <v>150</v>
      </c>
      <c r="Q3" s="19" t="s">
        <v>188</v>
      </c>
      <c r="R3" s="16" t="s">
        <v>208</v>
      </c>
    </row>
    <row r="4" spans="2:18" s="27" customFormat="1" ht="21" customHeight="1" thickTop="1">
      <c r="B4" s="286" t="s">
        <v>165</v>
      </c>
      <c r="C4" s="287"/>
      <c r="D4" s="287"/>
      <c r="E4" s="288" t="str">
        <f>'エントリー表'!E6</f>
        <v>-</v>
      </c>
      <c r="F4" s="289"/>
      <c r="G4" s="240" t="s">
        <v>165</v>
      </c>
      <c r="H4" s="240"/>
      <c r="I4" s="240">
        <f>'エントリー表'!H6</f>
        <v>0</v>
      </c>
      <c r="J4" s="240"/>
      <c r="K4" s="240"/>
      <c r="L4" s="241"/>
      <c r="M4" s="78"/>
      <c r="N4" s="21" t="s">
        <v>189</v>
      </c>
      <c r="O4" s="19" t="s">
        <v>166</v>
      </c>
      <c r="P4" s="19" t="s">
        <v>22</v>
      </c>
      <c r="Q4" s="19" t="s">
        <v>23</v>
      </c>
      <c r="R4" s="79" t="s">
        <v>114</v>
      </c>
    </row>
    <row r="5" spans="2:18" s="27" customFormat="1" ht="21" customHeight="1">
      <c r="B5" s="276" t="s">
        <v>178</v>
      </c>
      <c r="C5" s="277"/>
      <c r="D5" s="278"/>
      <c r="E5" s="279" t="str">
        <f>'エントリー表'!E7</f>
        <v>-</v>
      </c>
      <c r="F5" s="280"/>
      <c r="G5" s="212" t="s">
        <v>1</v>
      </c>
      <c r="H5" s="212"/>
      <c r="I5" s="281">
        <f>'エントリー表'!H7</f>
        <v>0</v>
      </c>
      <c r="J5" s="281"/>
      <c r="K5" s="281"/>
      <c r="L5" s="282"/>
      <c r="M5" s="81"/>
      <c r="N5" s="21" t="s">
        <v>190</v>
      </c>
      <c r="O5" s="19" t="s">
        <v>148</v>
      </c>
      <c r="P5" s="19" t="s">
        <v>27</v>
      </c>
      <c r="Q5" s="19" t="s">
        <v>28</v>
      </c>
      <c r="R5" s="79" t="s">
        <v>115</v>
      </c>
    </row>
    <row r="6" spans="2:18" s="27" customFormat="1" ht="21" customHeight="1" thickBot="1">
      <c r="B6" s="231" t="s">
        <v>149</v>
      </c>
      <c r="C6" s="232"/>
      <c r="D6" s="232"/>
      <c r="E6" s="84" t="s">
        <v>150</v>
      </c>
      <c r="F6" s="85" t="s">
        <v>188</v>
      </c>
      <c r="G6" s="232" t="s">
        <v>152</v>
      </c>
      <c r="H6" s="232"/>
      <c r="I6" s="283"/>
      <c r="J6" s="283"/>
      <c r="K6" s="283"/>
      <c r="L6" s="284"/>
      <c r="M6" s="87"/>
      <c r="N6" s="21" t="s">
        <v>191</v>
      </c>
      <c r="O6" s="19" t="s">
        <v>153</v>
      </c>
      <c r="P6" s="19" t="s">
        <v>32</v>
      </c>
      <c r="Q6" s="19" t="s">
        <v>33</v>
      </c>
      <c r="R6" s="79" t="s">
        <v>116</v>
      </c>
    </row>
    <row r="7" spans="2:18" s="27" customFormat="1" ht="21" customHeight="1" thickTop="1">
      <c r="B7" s="88" t="s">
        <v>280</v>
      </c>
      <c r="C7" s="89" t="s">
        <v>154</v>
      </c>
      <c r="D7" s="90" t="s">
        <v>155</v>
      </c>
      <c r="E7" s="89" t="s">
        <v>4</v>
      </c>
      <c r="F7" s="89" t="s">
        <v>156</v>
      </c>
      <c r="G7" s="89" t="s">
        <v>157</v>
      </c>
      <c r="H7" s="91" t="s">
        <v>158</v>
      </c>
      <c r="I7" s="273" t="s">
        <v>159</v>
      </c>
      <c r="J7" s="274"/>
      <c r="K7" s="274"/>
      <c r="L7" s="275"/>
      <c r="M7" s="87"/>
      <c r="N7" s="21" t="s">
        <v>192</v>
      </c>
      <c r="O7" s="25"/>
      <c r="P7" s="20" t="s">
        <v>36</v>
      </c>
      <c r="Q7" s="19" t="s">
        <v>37</v>
      </c>
      <c r="R7" s="79" t="s">
        <v>206</v>
      </c>
    </row>
    <row r="8" spans="2:18" s="27" customFormat="1" ht="21" customHeight="1" thickBot="1">
      <c r="B8" s="92">
        <v>1</v>
      </c>
      <c r="C8" s="21" t="str">
        <f>'エントリー表'!C10</f>
        <v>-</v>
      </c>
      <c r="D8" s="21" t="str">
        <f>'エントリー表'!D10</f>
        <v>-</v>
      </c>
      <c r="E8" s="93" t="str">
        <f>'エントリー表'!E10</f>
        <v>-</v>
      </c>
      <c r="F8" s="93" t="str">
        <f>'エントリー表'!F10</f>
        <v>-</v>
      </c>
      <c r="G8" s="94"/>
      <c r="H8" s="95"/>
      <c r="I8" s="269" t="s">
        <v>160</v>
      </c>
      <c r="J8" s="270"/>
      <c r="K8" s="270" t="s">
        <v>161</v>
      </c>
      <c r="L8" s="271"/>
      <c r="M8" s="78"/>
      <c r="N8" s="19" t="s">
        <v>197</v>
      </c>
      <c r="O8" s="25"/>
      <c r="P8" s="20" t="s">
        <v>39</v>
      </c>
      <c r="Q8" s="19" t="s">
        <v>40</v>
      </c>
      <c r="R8" s="97" t="s">
        <v>119</v>
      </c>
    </row>
    <row r="9" spans="2:18" s="27" customFormat="1" ht="21" customHeight="1">
      <c r="B9" s="92">
        <v>2</v>
      </c>
      <c r="C9" s="21" t="str">
        <f>'エントリー表'!C11</f>
        <v>-</v>
      </c>
      <c r="D9" s="21" t="str">
        <f>'エントリー表'!D11</f>
        <v>-</v>
      </c>
      <c r="E9" s="98" t="str">
        <f>'エントリー表'!E11</f>
        <v>-</v>
      </c>
      <c r="F9" s="93" t="str">
        <f>'エントリー表'!F11</f>
        <v>-</v>
      </c>
      <c r="G9" s="94"/>
      <c r="H9" s="95"/>
      <c r="I9" s="269"/>
      <c r="J9" s="270"/>
      <c r="K9" s="270"/>
      <c r="L9" s="271"/>
      <c r="M9" s="78"/>
      <c r="N9" s="19" t="s">
        <v>198</v>
      </c>
      <c r="O9" s="25"/>
      <c r="P9" s="20" t="s">
        <v>42</v>
      </c>
      <c r="Q9" s="19" t="s">
        <v>43</v>
      </c>
      <c r="R9" s="99"/>
    </row>
    <row r="10" spans="2:18" s="27" customFormat="1" ht="21" customHeight="1">
      <c r="B10" s="92">
        <v>3</v>
      </c>
      <c r="C10" s="21" t="str">
        <f>'エントリー表'!C12</f>
        <v>-</v>
      </c>
      <c r="D10" s="21" t="str">
        <f>'エントリー表'!D12</f>
        <v>-</v>
      </c>
      <c r="E10" s="93" t="str">
        <f>'エントリー表'!E12</f>
        <v>-</v>
      </c>
      <c r="F10" s="93" t="str">
        <f>'エントリー表'!F12</f>
        <v>-</v>
      </c>
      <c r="G10" s="94"/>
      <c r="H10" s="95"/>
      <c r="I10" s="269"/>
      <c r="J10" s="270"/>
      <c r="K10" s="270"/>
      <c r="L10" s="271"/>
      <c r="M10" s="78"/>
      <c r="N10" s="19" t="s">
        <v>199</v>
      </c>
      <c r="O10" s="25"/>
      <c r="P10" s="20" t="s">
        <v>45</v>
      </c>
      <c r="Q10" s="19" t="s">
        <v>46</v>
      </c>
      <c r="R10" s="79" t="s">
        <v>117</v>
      </c>
    </row>
    <row r="11" spans="2:18" s="27" customFormat="1" ht="21" customHeight="1">
      <c r="B11" s="92">
        <v>4</v>
      </c>
      <c r="C11" s="21" t="str">
        <f>'エントリー表'!C13</f>
        <v>-</v>
      </c>
      <c r="D11" s="21" t="str">
        <f>'エントリー表'!D13</f>
        <v>-</v>
      </c>
      <c r="E11" s="93" t="str">
        <f>'エントリー表'!E13</f>
        <v>-</v>
      </c>
      <c r="F11" s="93" t="str">
        <f>'エントリー表'!F13</f>
        <v>-</v>
      </c>
      <c r="G11" s="94"/>
      <c r="H11" s="95"/>
      <c r="I11" s="269"/>
      <c r="J11" s="270"/>
      <c r="K11" s="270"/>
      <c r="L11" s="271"/>
      <c r="M11" s="44"/>
      <c r="N11" s="48"/>
      <c r="O11" s="25"/>
      <c r="P11" s="20" t="s">
        <v>48</v>
      </c>
      <c r="Q11" s="19" t="s">
        <v>49</v>
      </c>
      <c r="R11" s="79" t="s">
        <v>118</v>
      </c>
    </row>
    <row r="12" spans="2:18" s="27" customFormat="1" ht="21" customHeight="1">
      <c r="B12" s="92">
        <v>5</v>
      </c>
      <c r="C12" s="21" t="str">
        <f>'エントリー表'!C14</f>
        <v>-</v>
      </c>
      <c r="D12" s="21" t="str">
        <f>'エントリー表'!D14</f>
        <v>-</v>
      </c>
      <c r="E12" s="93" t="str">
        <f>'エントリー表'!E14</f>
        <v>-</v>
      </c>
      <c r="F12" s="93" t="str">
        <f>'エントリー表'!F14</f>
        <v>-</v>
      </c>
      <c r="G12" s="94"/>
      <c r="H12" s="95"/>
      <c r="I12" s="269"/>
      <c r="J12" s="270"/>
      <c r="K12" s="270"/>
      <c r="L12" s="271"/>
      <c r="M12" s="44"/>
      <c r="N12" s="48"/>
      <c r="O12" s="25"/>
      <c r="P12" s="20" t="s">
        <v>51</v>
      </c>
      <c r="Q12" s="19" t="s">
        <v>52</v>
      </c>
      <c r="R12" s="79" t="s">
        <v>120</v>
      </c>
    </row>
    <row r="13" spans="2:18" s="27" customFormat="1" ht="21" customHeight="1" thickBot="1">
      <c r="B13" s="92">
        <v>6</v>
      </c>
      <c r="C13" s="21" t="str">
        <f>'エントリー表'!C15</f>
        <v>-</v>
      </c>
      <c r="D13" s="21" t="str">
        <f>'エントリー表'!D15</f>
        <v>-</v>
      </c>
      <c r="E13" s="93" t="str">
        <f>'エントリー表'!E15</f>
        <v>-</v>
      </c>
      <c r="F13" s="93" t="str">
        <f>'エントリー表'!F15</f>
        <v>-</v>
      </c>
      <c r="G13" s="94"/>
      <c r="H13" s="95"/>
      <c r="I13" s="272"/>
      <c r="J13" s="232"/>
      <c r="K13" s="232"/>
      <c r="L13" s="233"/>
      <c r="M13" s="44"/>
      <c r="N13" s="48"/>
      <c r="O13" s="25"/>
      <c r="P13" s="20" t="s">
        <v>53</v>
      </c>
      <c r="Q13" s="19" t="s">
        <v>54</v>
      </c>
      <c r="R13" s="79" t="s">
        <v>121</v>
      </c>
    </row>
    <row r="14" spans="2:18" s="27" customFormat="1" ht="21" customHeight="1" thickBot="1" thickTop="1">
      <c r="B14" s="92">
        <v>7</v>
      </c>
      <c r="C14" s="21" t="str">
        <f>'エントリー表'!C16</f>
        <v>-</v>
      </c>
      <c r="D14" s="21" t="str">
        <f>'エントリー表'!D16</f>
        <v>-</v>
      </c>
      <c r="E14" s="93" t="str">
        <f>'エントリー表'!E16</f>
        <v>-</v>
      </c>
      <c r="F14" s="93" t="str">
        <f>'エントリー表'!F16</f>
        <v>-</v>
      </c>
      <c r="G14" s="94"/>
      <c r="H14" s="95"/>
      <c r="I14" s="263"/>
      <c r="J14" s="263"/>
      <c r="K14" s="263"/>
      <c r="L14" s="263"/>
      <c r="M14" s="102"/>
      <c r="N14" s="101"/>
      <c r="O14" s="25"/>
      <c r="P14" s="20" t="s">
        <v>56</v>
      </c>
      <c r="Q14" s="19" t="s">
        <v>57</v>
      </c>
      <c r="R14" s="103" t="s">
        <v>262</v>
      </c>
    </row>
    <row r="15" spans="2:18" ht="21" customHeight="1" thickBot="1" thickTop="1">
      <c r="B15" s="92">
        <v>8</v>
      </c>
      <c r="C15" s="21" t="str">
        <f>'エントリー表'!C17</f>
        <v>-</v>
      </c>
      <c r="D15" s="21" t="str">
        <f>'エントリー表'!D17</f>
        <v>-</v>
      </c>
      <c r="E15" s="93" t="str">
        <f>'エントリー表'!E17</f>
        <v>-</v>
      </c>
      <c r="F15" s="93" t="str">
        <f>'エントリー表'!F17</f>
        <v>-</v>
      </c>
      <c r="G15" s="94"/>
      <c r="H15" s="95"/>
      <c r="I15" s="264" t="s">
        <v>162</v>
      </c>
      <c r="J15" s="265"/>
      <c r="K15" s="265"/>
      <c r="L15" s="266"/>
      <c r="M15" s="44"/>
      <c r="N15" s="104"/>
      <c r="P15" s="20" t="s">
        <v>59</v>
      </c>
      <c r="Q15" s="19" t="s">
        <v>60</v>
      </c>
      <c r="R15" s="97" t="s">
        <v>124</v>
      </c>
    </row>
    <row r="16" spans="2:18" ht="21" customHeight="1">
      <c r="B16" s="92">
        <v>9</v>
      </c>
      <c r="C16" s="21" t="str">
        <f>'エントリー表'!C18</f>
        <v>-</v>
      </c>
      <c r="D16" s="21" t="str">
        <f>'エントリー表'!D18</f>
        <v>-</v>
      </c>
      <c r="E16" s="93" t="str">
        <f>'エントリー表'!E18</f>
        <v>-</v>
      </c>
      <c r="F16" s="93" t="str">
        <f>'エントリー表'!F18</f>
        <v>-</v>
      </c>
      <c r="G16" s="94"/>
      <c r="H16" s="95"/>
      <c r="I16" s="105" t="s">
        <v>11</v>
      </c>
      <c r="J16" s="62" t="s">
        <v>167</v>
      </c>
      <c r="K16" s="62" t="s">
        <v>236</v>
      </c>
      <c r="L16" s="60" t="s">
        <v>168</v>
      </c>
      <c r="M16" s="44"/>
      <c r="N16" s="106"/>
      <c r="Q16" s="19" t="s">
        <v>62</v>
      </c>
      <c r="R16" s="107"/>
    </row>
    <row r="17" spans="2:18" ht="21" customHeight="1">
      <c r="B17" s="92">
        <v>10</v>
      </c>
      <c r="C17" s="21" t="str">
        <f>'エントリー表'!C19</f>
        <v>-</v>
      </c>
      <c r="D17" s="21" t="str">
        <f>'エントリー表'!D19</f>
        <v>-</v>
      </c>
      <c r="E17" s="93" t="str">
        <f>'エントリー表'!E19</f>
        <v>-</v>
      </c>
      <c r="F17" s="93" t="str">
        <f>'エントリー表'!F19</f>
        <v>-</v>
      </c>
      <c r="G17" s="94"/>
      <c r="H17" s="95"/>
      <c r="I17" s="105" t="s">
        <v>179</v>
      </c>
      <c r="J17" s="62" t="str">
        <f>'エントリー表'!G53</f>
        <v>-</v>
      </c>
      <c r="K17" s="62" t="str">
        <f>'エントリー表'!H53</f>
        <v>-</v>
      </c>
      <c r="L17" s="60" t="str">
        <f>'エントリー表'!I53</f>
        <v>-</v>
      </c>
      <c r="M17" s="44"/>
      <c r="N17" s="106"/>
      <c r="Q17" s="19" t="s">
        <v>64</v>
      </c>
      <c r="R17" s="79" t="s">
        <v>129</v>
      </c>
    </row>
    <row r="18" spans="2:18" ht="21" customHeight="1">
      <c r="B18" s="92">
        <v>11</v>
      </c>
      <c r="C18" s="21" t="str">
        <f>'エントリー表'!C20</f>
        <v>-</v>
      </c>
      <c r="D18" s="21" t="str">
        <f>'エントリー表'!D20</f>
        <v>-</v>
      </c>
      <c r="E18" s="93" t="str">
        <f>'エントリー表'!E20</f>
        <v>-</v>
      </c>
      <c r="F18" s="93" t="str">
        <f>'エントリー表'!F20</f>
        <v>-</v>
      </c>
      <c r="G18" s="94"/>
      <c r="H18" s="95"/>
      <c r="I18" s="105" t="s">
        <v>180</v>
      </c>
      <c r="J18" s="62" t="str">
        <f>'エントリー表'!G54</f>
        <v>-</v>
      </c>
      <c r="K18" s="62" t="str">
        <f>'エントリー表'!H54</f>
        <v>-</v>
      </c>
      <c r="L18" s="60" t="str">
        <f>'エントリー表'!I54</f>
        <v>-</v>
      </c>
      <c r="M18" s="44"/>
      <c r="N18" s="106"/>
      <c r="Q18" s="19" t="s">
        <v>66</v>
      </c>
      <c r="R18" s="79" t="s">
        <v>125</v>
      </c>
    </row>
    <row r="19" spans="2:18" ht="21" customHeight="1">
      <c r="B19" s="92">
        <v>12</v>
      </c>
      <c r="C19" s="21" t="str">
        <f>'エントリー表'!C21</f>
        <v>-</v>
      </c>
      <c r="D19" s="21" t="str">
        <f>'エントリー表'!D21</f>
        <v>-</v>
      </c>
      <c r="E19" s="93" t="str">
        <f>'エントリー表'!E21</f>
        <v>-</v>
      </c>
      <c r="F19" s="93" t="str">
        <f>'エントリー表'!F21</f>
        <v>-</v>
      </c>
      <c r="G19" s="94"/>
      <c r="H19" s="95"/>
      <c r="I19" s="105" t="s">
        <v>181</v>
      </c>
      <c r="J19" s="62" t="str">
        <f>'エントリー表'!G55</f>
        <v>-</v>
      </c>
      <c r="K19" s="62" t="str">
        <f>'エントリー表'!H55</f>
        <v>-</v>
      </c>
      <c r="L19" s="60" t="str">
        <f>'エントリー表'!I55</f>
        <v>-</v>
      </c>
      <c r="M19" s="44"/>
      <c r="N19" s="106"/>
      <c r="Q19" s="19" t="s">
        <v>68</v>
      </c>
      <c r="R19" s="79" t="s">
        <v>126</v>
      </c>
    </row>
    <row r="20" spans="2:18" ht="21" customHeight="1" thickBot="1">
      <c r="B20" s="92">
        <v>13</v>
      </c>
      <c r="C20" s="21" t="str">
        <f>'エントリー表'!C22</f>
        <v>-</v>
      </c>
      <c r="D20" s="21" t="str">
        <f>'エントリー表'!D22</f>
        <v>-</v>
      </c>
      <c r="E20" s="93" t="str">
        <f>'エントリー表'!E22</f>
        <v>-</v>
      </c>
      <c r="F20" s="93" t="str">
        <f>'エントリー表'!F22</f>
        <v>-</v>
      </c>
      <c r="G20" s="94"/>
      <c r="H20" s="95"/>
      <c r="I20" s="108" t="s">
        <v>182</v>
      </c>
      <c r="J20" s="109" t="str">
        <f>'エントリー表'!G56</f>
        <v>-</v>
      </c>
      <c r="K20" s="109" t="str">
        <f>'エントリー表'!H56</f>
        <v>-</v>
      </c>
      <c r="L20" s="110" t="str">
        <f>'エントリー表'!I56</f>
        <v>-</v>
      </c>
      <c r="M20" s="44"/>
      <c r="N20" s="106"/>
      <c r="Q20" s="19" t="s">
        <v>70</v>
      </c>
      <c r="R20" s="79" t="s">
        <v>127</v>
      </c>
    </row>
    <row r="21" spans="2:18" ht="21" customHeight="1" thickTop="1">
      <c r="B21" s="92">
        <v>14</v>
      </c>
      <c r="C21" s="21" t="str">
        <f>'エントリー表'!C23</f>
        <v>-</v>
      </c>
      <c r="D21" s="21" t="str">
        <f>'エントリー表'!D23</f>
        <v>-</v>
      </c>
      <c r="E21" s="93" t="str">
        <f>'エントリー表'!E23</f>
        <v>-</v>
      </c>
      <c r="F21" s="93" t="str">
        <f>'エントリー表'!F23</f>
        <v>-</v>
      </c>
      <c r="G21" s="94"/>
      <c r="H21" s="95"/>
      <c r="I21" s="267"/>
      <c r="J21" s="267"/>
      <c r="K21" s="267"/>
      <c r="L21" s="267"/>
      <c r="M21" s="44"/>
      <c r="N21" s="48"/>
      <c r="Q21" s="19" t="s">
        <v>72</v>
      </c>
      <c r="R21" s="79" t="s">
        <v>128</v>
      </c>
    </row>
    <row r="22" spans="2:18" ht="21" customHeight="1" thickBot="1">
      <c r="B22" s="92">
        <v>15</v>
      </c>
      <c r="C22" s="21" t="str">
        <f>'エントリー表'!C24</f>
        <v>-</v>
      </c>
      <c r="D22" s="21" t="str">
        <f>'エントリー表'!D24</f>
        <v>-</v>
      </c>
      <c r="E22" s="93" t="str">
        <f>'エントリー表'!E24</f>
        <v>-</v>
      </c>
      <c r="F22" s="93" t="str">
        <f>'エントリー表'!F24</f>
        <v>-</v>
      </c>
      <c r="G22" s="94"/>
      <c r="H22" s="95"/>
      <c r="I22" s="268" t="s">
        <v>169</v>
      </c>
      <c r="J22" s="290" t="s">
        <v>263</v>
      </c>
      <c r="K22" s="290"/>
      <c r="L22" s="290"/>
      <c r="M22" s="111"/>
      <c r="N22" s="112"/>
      <c r="Q22" s="19" t="s">
        <v>74</v>
      </c>
      <c r="R22" s="97" t="s">
        <v>239</v>
      </c>
    </row>
    <row r="23" spans="2:18" ht="21" customHeight="1">
      <c r="B23" s="92">
        <v>16</v>
      </c>
      <c r="C23" s="21" t="str">
        <f>'エントリー表'!C25</f>
        <v>-</v>
      </c>
      <c r="D23" s="21" t="str">
        <f>'エントリー表'!D25</f>
        <v>-</v>
      </c>
      <c r="E23" s="93" t="str">
        <f>'エントリー表'!E25</f>
        <v>-</v>
      </c>
      <c r="F23" s="93" t="str">
        <f>'エントリー表'!F25</f>
        <v>-</v>
      </c>
      <c r="G23" s="94"/>
      <c r="H23" s="95"/>
      <c r="I23" s="268"/>
      <c r="J23" s="290"/>
      <c r="K23" s="290"/>
      <c r="L23" s="290"/>
      <c r="M23" s="44"/>
      <c r="N23" s="106"/>
      <c r="Q23" s="19" t="s">
        <v>76</v>
      </c>
      <c r="R23" s="21"/>
    </row>
    <row r="24" spans="2:17" ht="21" customHeight="1">
      <c r="B24" s="92">
        <v>17</v>
      </c>
      <c r="C24" s="21" t="str">
        <f>'エントリー表'!C26</f>
        <v>-</v>
      </c>
      <c r="D24" s="21" t="str">
        <f>'エントリー表'!D26</f>
        <v>-</v>
      </c>
      <c r="E24" s="93" t="str">
        <f>'エントリー表'!E26</f>
        <v>-</v>
      </c>
      <c r="F24" s="93" t="str">
        <f>'エントリー表'!F26</f>
        <v>-</v>
      </c>
      <c r="G24" s="94"/>
      <c r="H24" s="95"/>
      <c r="I24" s="268" t="s">
        <v>170</v>
      </c>
      <c r="J24" s="290" t="s">
        <v>264</v>
      </c>
      <c r="K24" s="290"/>
      <c r="L24" s="290"/>
      <c r="M24" s="44"/>
      <c r="N24" s="106"/>
      <c r="Q24" s="19" t="s">
        <v>77</v>
      </c>
    </row>
    <row r="25" spans="2:17" ht="21" customHeight="1">
      <c r="B25" s="92">
        <v>18</v>
      </c>
      <c r="C25" s="21" t="str">
        <f>'エントリー表'!C27</f>
        <v>-</v>
      </c>
      <c r="D25" s="21" t="str">
        <f>'エントリー表'!D27</f>
        <v>-</v>
      </c>
      <c r="E25" s="93" t="str">
        <f>'エントリー表'!E27</f>
        <v>-</v>
      </c>
      <c r="F25" s="93" t="str">
        <f>'エントリー表'!F27</f>
        <v>-</v>
      </c>
      <c r="G25" s="94"/>
      <c r="H25" s="95"/>
      <c r="I25" s="268"/>
      <c r="J25" s="290"/>
      <c r="K25" s="290"/>
      <c r="L25" s="290"/>
      <c r="M25" s="44"/>
      <c r="N25" s="106"/>
      <c r="Q25" s="19" t="s">
        <v>79</v>
      </c>
    </row>
    <row r="26" spans="2:17" ht="21" customHeight="1">
      <c r="B26" s="92">
        <v>19</v>
      </c>
      <c r="C26" s="21" t="str">
        <f>'エントリー表'!C28</f>
        <v>-</v>
      </c>
      <c r="D26" s="21" t="str">
        <f>'エントリー表'!D28</f>
        <v>-</v>
      </c>
      <c r="E26" s="93" t="str">
        <f>'エントリー表'!E28</f>
        <v>-</v>
      </c>
      <c r="F26" s="93" t="str">
        <f>'エントリー表'!F28</f>
        <v>-</v>
      </c>
      <c r="G26" s="94"/>
      <c r="H26" s="95"/>
      <c r="I26" s="268" t="s">
        <v>171</v>
      </c>
      <c r="J26" s="290" t="s">
        <v>163</v>
      </c>
      <c r="K26" s="290"/>
      <c r="L26" s="290"/>
      <c r="M26" s="44"/>
      <c r="N26" s="106"/>
      <c r="Q26" s="19" t="s">
        <v>81</v>
      </c>
    </row>
    <row r="27" spans="2:17" ht="21" customHeight="1">
      <c r="B27" s="92">
        <v>20</v>
      </c>
      <c r="C27" s="21" t="str">
        <f>'エントリー表'!C29</f>
        <v>-</v>
      </c>
      <c r="D27" s="21" t="str">
        <f>'エントリー表'!D29</f>
        <v>-</v>
      </c>
      <c r="E27" s="93" t="str">
        <f>'エントリー表'!E29</f>
        <v>-</v>
      </c>
      <c r="F27" s="93" t="str">
        <f>'エントリー表'!F29</f>
        <v>-</v>
      </c>
      <c r="G27" s="94"/>
      <c r="H27" s="95"/>
      <c r="I27" s="268"/>
      <c r="J27" s="290"/>
      <c r="K27" s="290"/>
      <c r="L27" s="290"/>
      <c r="M27" s="44"/>
      <c r="N27" s="106"/>
      <c r="Q27" s="19" t="s">
        <v>83</v>
      </c>
    </row>
    <row r="28" spans="2:17" ht="21" customHeight="1">
      <c r="B28" s="92">
        <v>21</v>
      </c>
      <c r="C28" s="21" t="str">
        <f>'エントリー表'!C30</f>
        <v>-</v>
      </c>
      <c r="D28" s="21" t="str">
        <f>'エントリー表'!D30</f>
        <v>-</v>
      </c>
      <c r="E28" s="93" t="str">
        <f>'エントリー表'!E30</f>
        <v>-</v>
      </c>
      <c r="F28" s="93" t="str">
        <f>'エントリー表'!F30</f>
        <v>-</v>
      </c>
      <c r="G28" s="94"/>
      <c r="H28" s="95"/>
      <c r="I28" s="291"/>
      <c r="J28" s="292" t="s">
        <v>265</v>
      </c>
      <c r="K28" s="292"/>
      <c r="L28" s="292"/>
      <c r="M28" s="44"/>
      <c r="N28" s="106"/>
      <c r="Q28" s="19" t="s">
        <v>85</v>
      </c>
    </row>
    <row r="29" spans="2:17" ht="21" customHeight="1">
      <c r="B29" s="92">
        <v>22</v>
      </c>
      <c r="C29" s="21" t="str">
        <f>'エントリー表'!C31</f>
        <v>-</v>
      </c>
      <c r="D29" s="21" t="str">
        <f>'エントリー表'!D31</f>
        <v>-</v>
      </c>
      <c r="E29" s="93" t="str">
        <f>'エントリー表'!E31</f>
        <v>-</v>
      </c>
      <c r="F29" s="93" t="str">
        <f>'エントリー表'!F31</f>
        <v>-</v>
      </c>
      <c r="G29" s="94"/>
      <c r="H29" s="95"/>
      <c r="I29" s="291"/>
      <c r="J29" s="292"/>
      <c r="K29" s="292"/>
      <c r="L29" s="292"/>
      <c r="M29" s="44"/>
      <c r="N29" s="106"/>
      <c r="Q29" s="19" t="s">
        <v>85</v>
      </c>
    </row>
    <row r="30" spans="2:17" ht="21" customHeight="1">
      <c r="B30" s="92">
        <v>23</v>
      </c>
      <c r="C30" s="21" t="str">
        <f>'エントリー表'!C32</f>
        <v>-</v>
      </c>
      <c r="D30" s="21" t="str">
        <f>'エントリー表'!D32</f>
        <v>-</v>
      </c>
      <c r="E30" s="93" t="str">
        <f>'エントリー表'!E32</f>
        <v>-</v>
      </c>
      <c r="F30" s="93" t="str">
        <f>'エントリー表'!F32</f>
        <v>-</v>
      </c>
      <c r="G30" s="94"/>
      <c r="H30" s="95"/>
      <c r="I30" s="46"/>
      <c r="J30" s="46"/>
      <c r="K30" s="46"/>
      <c r="L30" s="46"/>
      <c r="M30" s="56"/>
      <c r="Q30" s="19" t="s">
        <v>87</v>
      </c>
    </row>
    <row r="31" spans="2:17" ht="21" customHeight="1">
      <c r="B31" s="92">
        <v>24</v>
      </c>
      <c r="C31" s="21" t="str">
        <f>'エントリー表'!C33</f>
        <v>-</v>
      </c>
      <c r="D31" s="21" t="str">
        <f>'エントリー表'!D33</f>
        <v>-</v>
      </c>
      <c r="E31" s="93" t="str">
        <f>'エントリー表'!E33</f>
        <v>-</v>
      </c>
      <c r="F31" s="93" t="str">
        <f>'エントリー表'!F33</f>
        <v>-</v>
      </c>
      <c r="G31" s="94"/>
      <c r="H31" s="95"/>
      <c r="I31" s="46"/>
      <c r="J31" s="46"/>
      <c r="K31" s="46"/>
      <c r="L31" s="46"/>
      <c r="M31" s="56"/>
      <c r="Q31" s="19" t="s">
        <v>89</v>
      </c>
    </row>
    <row r="32" spans="2:17" ht="21" customHeight="1">
      <c r="B32" s="92">
        <v>25</v>
      </c>
      <c r="C32" s="21" t="str">
        <f>'エントリー表'!C34</f>
        <v>-</v>
      </c>
      <c r="D32" s="21" t="str">
        <f>'エントリー表'!D34</f>
        <v>-</v>
      </c>
      <c r="E32" s="93" t="str">
        <f>'エントリー表'!E34</f>
        <v>-</v>
      </c>
      <c r="F32" s="93" t="str">
        <f>'エントリー表'!F34</f>
        <v>-</v>
      </c>
      <c r="G32" s="94"/>
      <c r="H32" s="95"/>
      <c r="I32" s="156"/>
      <c r="J32" s="156"/>
      <c r="K32" s="156"/>
      <c r="L32" s="156"/>
      <c r="M32" s="45"/>
      <c r="N32" s="34"/>
      <c r="Q32" s="19" t="s">
        <v>91</v>
      </c>
    </row>
    <row r="33" spans="2:17" ht="21" customHeight="1">
      <c r="B33" s="92">
        <v>26</v>
      </c>
      <c r="C33" s="21" t="str">
        <f>'エントリー表'!C35</f>
        <v>-</v>
      </c>
      <c r="D33" s="21" t="str">
        <f>'エントリー表'!D35</f>
        <v>-</v>
      </c>
      <c r="E33" s="93" t="str">
        <f>'エントリー表'!E35</f>
        <v>-</v>
      </c>
      <c r="F33" s="93" t="str">
        <f>'エントリー表'!F35</f>
        <v>-</v>
      </c>
      <c r="G33" s="94"/>
      <c r="H33" s="95"/>
      <c r="I33" s="156"/>
      <c r="J33" s="156"/>
      <c r="K33" s="156"/>
      <c r="L33" s="156"/>
      <c r="M33" s="44"/>
      <c r="N33" s="48"/>
      <c r="Q33" s="19" t="s">
        <v>93</v>
      </c>
    </row>
    <row r="34" spans="2:17" ht="21" customHeight="1">
      <c r="B34" s="92">
        <v>27</v>
      </c>
      <c r="C34" s="21" t="str">
        <f>'エントリー表'!C36</f>
        <v>-</v>
      </c>
      <c r="D34" s="21" t="str">
        <f>'エントリー表'!D36</f>
        <v>-</v>
      </c>
      <c r="E34" s="93" t="str">
        <f>'エントリー表'!E36</f>
        <v>-</v>
      </c>
      <c r="F34" s="93" t="str">
        <f>'エントリー表'!F36</f>
        <v>-</v>
      </c>
      <c r="G34" s="94"/>
      <c r="H34" s="95"/>
      <c r="I34" s="156"/>
      <c r="J34" s="156"/>
      <c r="K34" s="156"/>
      <c r="L34" s="156"/>
      <c r="M34" s="113"/>
      <c r="N34" s="114"/>
      <c r="Q34" s="19" t="s">
        <v>95</v>
      </c>
    </row>
    <row r="35" spans="2:17" ht="21" customHeight="1">
      <c r="B35" s="92">
        <v>28</v>
      </c>
      <c r="C35" s="21" t="str">
        <f>'エントリー表'!C37</f>
        <v>-</v>
      </c>
      <c r="D35" s="21" t="str">
        <f>'エントリー表'!D37</f>
        <v>-</v>
      </c>
      <c r="E35" s="93" t="str">
        <f>'エントリー表'!E37</f>
        <v>-</v>
      </c>
      <c r="F35" s="93" t="str">
        <f>'エントリー表'!F37</f>
        <v>-</v>
      </c>
      <c r="G35" s="94"/>
      <c r="H35" s="95"/>
      <c r="I35" s="156"/>
      <c r="J35" s="156"/>
      <c r="K35" s="156"/>
      <c r="L35" s="156"/>
      <c r="M35" s="113"/>
      <c r="N35" s="114"/>
      <c r="Q35" s="19" t="s">
        <v>97</v>
      </c>
    </row>
    <row r="36" spans="2:13" ht="21" customHeight="1">
      <c r="B36" s="92">
        <v>29</v>
      </c>
      <c r="C36" s="21" t="str">
        <f>'エントリー表'!C38</f>
        <v>-</v>
      </c>
      <c r="D36" s="21" t="str">
        <f>'エントリー表'!D38</f>
        <v>-</v>
      </c>
      <c r="E36" s="93" t="str">
        <f>'エントリー表'!E38</f>
        <v>-</v>
      </c>
      <c r="F36" s="93" t="str">
        <f>'エントリー表'!F38</f>
        <v>-</v>
      </c>
      <c r="G36" s="94"/>
      <c r="H36" s="95"/>
      <c r="I36" s="156"/>
      <c r="J36" s="156"/>
      <c r="K36" s="156"/>
      <c r="L36" s="156"/>
      <c r="M36" s="56"/>
    </row>
    <row r="37" spans="2:13" ht="21" customHeight="1">
      <c r="B37" s="92">
        <v>30</v>
      </c>
      <c r="C37" s="21" t="str">
        <f>'エントリー表'!C39</f>
        <v>-</v>
      </c>
      <c r="D37" s="21" t="str">
        <f>'エントリー表'!D39</f>
        <v>-</v>
      </c>
      <c r="E37" s="93" t="str">
        <f>'エントリー表'!E39</f>
        <v>-</v>
      </c>
      <c r="F37" s="93" t="str">
        <f>'エントリー表'!F39</f>
        <v>-</v>
      </c>
      <c r="G37" s="94"/>
      <c r="H37" s="95"/>
      <c r="I37" s="156"/>
      <c r="J37" s="156"/>
      <c r="K37" s="156"/>
      <c r="L37" s="156"/>
      <c r="M37" s="46"/>
    </row>
    <row r="38" spans="2:13" ht="21" customHeight="1">
      <c r="B38" s="92">
        <v>31</v>
      </c>
      <c r="C38" s="21" t="str">
        <f>'エントリー表'!C40</f>
        <v>-</v>
      </c>
      <c r="D38" s="21" t="str">
        <f>'エントリー表'!D40</f>
        <v>-</v>
      </c>
      <c r="E38" s="93" t="str">
        <f>'エントリー表'!E40</f>
        <v>-</v>
      </c>
      <c r="F38" s="93" t="str">
        <f>'エントリー表'!F40</f>
        <v>-</v>
      </c>
      <c r="G38" s="94"/>
      <c r="H38" s="95"/>
      <c r="I38" s="46"/>
      <c r="J38" s="157"/>
      <c r="K38" s="157"/>
      <c r="L38" s="157"/>
      <c r="M38" s="46"/>
    </row>
    <row r="39" spans="2:13" ht="21" customHeight="1">
      <c r="B39" s="92">
        <v>32</v>
      </c>
      <c r="C39" s="21" t="str">
        <f>'エントリー表'!C41</f>
        <v>-</v>
      </c>
      <c r="D39" s="21" t="str">
        <f>'エントリー表'!D41</f>
        <v>-</v>
      </c>
      <c r="E39" s="93" t="str">
        <f>'エントリー表'!E41</f>
        <v>-</v>
      </c>
      <c r="F39" s="93" t="str">
        <f>'エントリー表'!F41</f>
        <v>-</v>
      </c>
      <c r="G39" s="94"/>
      <c r="H39" s="95"/>
      <c r="I39" s="46"/>
      <c r="J39" s="157"/>
      <c r="K39" s="157"/>
      <c r="L39" s="157"/>
      <c r="M39" s="46"/>
    </row>
    <row r="40" spans="2:13" ht="21" customHeight="1">
      <c r="B40" s="92">
        <v>33</v>
      </c>
      <c r="C40" s="21" t="str">
        <f>'エントリー表'!C42</f>
        <v>-</v>
      </c>
      <c r="D40" s="21" t="str">
        <f>'エントリー表'!D42</f>
        <v>-</v>
      </c>
      <c r="E40" s="93" t="str">
        <f>'エントリー表'!E42</f>
        <v>-</v>
      </c>
      <c r="F40" s="93" t="str">
        <f>'エントリー表'!F42</f>
        <v>-</v>
      </c>
      <c r="G40" s="94"/>
      <c r="H40" s="95"/>
      <c r="I40" s="34"/>
      <c r="J40" s="34"/>
      <c r="K40" s="34"/>
      <c r="L40" s="48"/>
      <c r="M40" s="48"/>
    </row>
    <row r="41" spans="2:14" ht="21" customHeight="1">
      <c r="B41" s="92">
        <v>34</v>
      </c>
      <c r="C41" s="21" t="str">
        <f>'エントリー表'!C43</f>
        <v>-</v>
      </c>
      <c r="D41" s="21" t="str">
        <f>'エントリー表'!D43</f>
        <v>-</v>
      </c>
      <c r="E41" s="93" t="str">
        <f>'エントリー表'!E43</f>
        <v>-</v>
      </c>
      <c r="F41" s="93" t="str">
        <f>'エントリー表'!F43</f>
        <v>-</v>
      </c>
      <c r="G41" s="94"/>
      <c r="H41" s="95"/>
      <c r="I41" s="115"/>
      <c r="J41" s="115"/>
      <c r="K41" s="115"/>
      <c r="L41" s="115"/>
      <c r="M41" s="115"/>
      <c r="N41" s="115"/>
    </row>
    <row r="42" spans="2:14" ht="21" customHeight="1">
      <c r="B42" s="92">
        <v>35</v>
      </c>
      <c r="C42" s="21" t="str">
        <f>'エントリー表'!C44</f>
        <v>-</v>
      </c>
      <c r="D42" s="21" t="str">
        <f>'エントリー表'!D44</f>
        <v>-</v>
      </c>
      <c r="E42" s="93" t="str">
        <f>'エントリー表'!E44</f>
        <v>-</v>
      </c>
      <c r="F42" s="93" t="str">
        <f>'エントリー表'!F44</f>
        <v>-</v>
      </c>
      <c r="G42" s="94"/>
      <c r="H42" s="95"/>
      <c r="I42" s="34"/>
      <c r="J42" s="34"/>
      <c r="K42" s="34"/>
      <c r="L42" s="48"/>
      <c r="M42" s="48"/>
      <c r="N42" s="48"/>
    </row>
    <row r="43" spans="2:14" ht="21" customHeight="1">
      <c r="B43" s="92">
        <v>36</v>
      </c>
      <c r="C43" s="21" t="str">
        <f>'エントリー表'!C45</f>
        <v>-</v>
      </c>
      <c r="D43" s="21" t="str">
        <f>'エントリー表'!D45</f>
        <v>-</v>
      </c>
      <c r="E43" s="93" t="str">
        <f>'エントリー表'!E45</f>
        <v>-</v>
      </c>
      <c r="F43" s="93" t="str">
        <f>'エントリー表'!F45</f>
        <v>-</v>
      </c>
      <c r="G43" s="94"/>
      <c r="H43" s="95"/>
      <c r="I43" s="46"/>
      <c r="J43" s="46"/>
      <c r="K43" s="46"/>
      <c r="L43" s="46"/>
      <c r="M43" s="46"/>
      <c r="N43" s="46"/>
    </row>
    <row r="44" spans="2:14" ht="21" customHeight="1">
      <c r="B44" s="92">
        <v>37</v>
      </c>
      <c r="C44" s="21" t="str">
        <f>'エントリー表'!C46</f>
        <v>-</v>
      </c>
      <c r="D44" s="21" t="str">
        <f>'エントリー表'!D46</f>
        <v>-</v>
      </c>
      <c r="E44" s="93" t="str">
        <f>'エントリー表'!E46</f>
        <v>-</v>
      </c>
      <c r="F44" s="93" t="str">
        <f>'エントリー表'!F46</f>
        <v>-</v>
      </c>
      <c r="G44" s="94"/>
      <c r="H44" s="95"/>
      <c r="M44" s="46"/>
      <c r="N44" s="46"/>
    </row>
    <row r="45" spans="2:14" ht="21" customHeight="1">
      <c r="B45" s="92">
        <v>38</v>
      </c>
      <c r="C45" s="21" t="str">
        <f>'エントリー表'!C47</f>
        <v>-</v>
      </c>
      <c r="D45" s="21" t="str">
        <f>'エントリー表'!D47</f>
        <v>-</v>
      </c>
      <c r="E45" s="93" t="str">
        <f>'エントリー表'!E47</f>
        <v>-</v>
      </c>
      <c r="F45" s="93" t="str">
        <f>'エントリー表'!F47</f>
        <v>-</v>
      </c>
      <c r="G45" s="94"/>
      <c r="H45" s="95"/>
      <c r="M45" s="46"/>
      <c r="N45" s="46"/>
    </row>
    <row r="46" spans="2:14" ht="21" customHeight="1">
      <c r="B46" s="92">
        <v>39</v>
      </c>
      <c r="C46" s="21" t="str">
        <f>'エントリー表'!C48</f>
        <v>-</v>
      </c>
      <c r="D46" s="21" t="str">
        <f>'エントリー表'!D48</f>
        <v>-</v>
      </c>
      <c r="E46" s="93" t="str">
        <f>'エントリー表'!E48</f>
        <v>-</v>
      </c>
      <c r="F46" s="93" t="str">
        <f>'エントリー表'!F48</f>
        <v>-</v>
      </c>
      <c r="G46" s="94"/>
      <c r="H46" s="95"/>
      <c r="M46" s="46"/>
      <c r="N46" s="46"/>
    </row>
    <row r="47" spans="2:8" ht="21" customHeight="1" thickBot="1">
      <c r="B47" s="82">
        <v>40</v>
      </c>
      <c r="C47" s="83" t="str">
        <f>'エントリー表'!C49</f>
        <v>-</v>
      </c>
      <c r="D47" s="83" t="str">
        <f>'エントリー表'!D49</f>
        <v>-</v>
      </c>
      <c r="E47" s="116" t="str">
        <f>'エントリー表'!E49</f>
        <v>-</v>
      </c>
      <c r="F47" s="116" t="str">
        <f>'エントリー表'!F49</f>
        <v>-</v>
      </c>
      <c r="G47" s="117"/>
      <c r="H47" s="118"/>
    </row>
    <row r="48" ht="24" customHeight="1" thickTop="1"/>
    <row r="49" ht="24" customHeight="1"/>
    <row r="50" ht="24" customHeight="1"/>
    <row r="51" ht="24" customHeight="1"/>
    <row r="52" ht="24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2:18" s="27" customFormat="1" ht="18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5"/>
      <c r="P60" s="25"/>
      <c r="Q60" s="25"/>
      <c r="R60" s="25"/>
    </row>
    <row r="61" spans="2:18" s="27" customFormat="1" ht="18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5"/>
      <c r="P61" s="25"/>
      <c r="Q61" s="25"/>
      <c r="R61" s="25"/>
    </row>
    <row r="62" spans="2:18" s="27" customFormat="1" ht="18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5"/>
      <c r="P62" s="25"/>
      <c r="Q62" s="25"/>
      <c r="R62" s="25"/>
    </row>
    <row r="63" spans="2:18" s="27" customFormat="1" ht="18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5"/>
      <c r="P63" s="25"/>
      <c r="Q63" s="25"/>
      <c r="R63" s="25"/>
    </row>
    <row r="64" spans="2:18" s="27" customFormat="1" ht="18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5"/>
      <c r="P64" s="25"/>
      <c r="Q64" s="25"/>
      <c r="R64" s="25"/>
    </row>
  </sheetData>
  <sheetProtection/>
  <protectedRanges>
    <protectedRange sqref="I9:L13 E6:F6 I6 C8:D47" name="範囲1"/>
    <protectedRange sqref="R3:R13 R15:R22" name="範囲2"/>
  </protectedRanges>
  <mergeCells count="37">
    <mergeCell ref="J22:L23"/>
    <mergeCell ref="I24:I25"/>
    <mergeCell ref="J24:L25"/>
    <mergeCell ref="I26:I27"/>
    <mergeCell ref="J26:L27"/>
    <mergeCell ref="I28:I29"/>
    <mergeCell ref="J28:L29"/>
    <mergeCell ref="B2:L2"/>
    <mergeCell ref="B3:L3"/>
    <mergeCell ref="B4:D4"/>
    <mergeCell ref="E4:F4"/>
    <mergeCell ref="G4:H4"/>
    <mergeCell ref="I4:L4"/>
    <mergeCell ref="B5:D5"/>
    <mergeCell ref="E5:F5"/>
    <mergeCell ref="G5:H5"/>
    <mergeCell ref="I5:L5"/>
    <mergeCell ref="B6:D6"/>
    <mergeCell ref="G6:H6"/>
    <mergeCell ref="I6:L6"/>
    <mergeCell ref="I7:L7"/>
    <mergeCell ref="I8:J8"/>
    <mergeCell ref="K8:L8"/>
    <mergeCell ref="I9:J9"/>
    <mergeCell ref="K9:L9"/>
    <mergeCell ref="I10:J10"/>
    <mergeCell ref="K10:L10"/>
    <mergeCell ref="I14:L14"/>
    <mergeCell ref="I15:L15"/>
    <mergeCell ref="I21:L21"/>
    <mergeCell ref="I22:I23"/>
    <mergeCell ref="I11:J11"/>
    <mergeCell ref="K11:L11"/>
    <mergeCell ref="I12:J12"/>
    <mergeCell ref="K12:L12"/>
    <mergeCell ref="I13:J13"/>
    <mergeCell ref="K13:L13"/>
  </mergeCells>
  <dataValidations count="6">
    <dataValidation type="list" allowBlank="1" showInputMessage="1" showErrorMessage="1" sqref="I6:M6">
      <formula1>$R$3:$R$23</formula1>
    </dataValidation>
    <dataValidation type="list" allowBlank="1" showInputMessage="1" showErrorMessage="1" sqref="E4:F5">
      <formula1>メンバー表!#REF!</formula1>
    </dataValidation>
    <dataValidation type="list" allowBlank="1" showInputMessage="1" showErrorMessage="1" sqref="E6">
      <formula1>$P$2:$P$15</formula1>
    </dataValidation>
    <dataValidation type="list" allowBlank="1" showInputMessage="1" showErrorMessage="1" sqref="F6">
      <formula1>$Q$2:$Q$35</formula1>
    </dataValidation>
    <dataValidation type="list" allowBlank="1" showInputMessage="1" showErrorMessage="1" sqref="G8:H47">
      <formula1>$O$3:$O$6</formula1>
    </dataValidation>
    <dataValidation type="list" allowBlank="1" showInputMessage="1" showErrorMessage="1" sqref="C8:C47">
      <formula1>$N$3:$N$10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S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35" customWidth="1"/>
    <col min="2" max="2" width="5.625" style="135" customWidth="1"/>
    <col min="3" max="4" width="5.625" style="143" customWidth="1"/>
    <col min="5" max="6" width="25.625" style="143" customWidth="1"/>
    <col min="7" max="9" width="15.625" style="143" customWidth="1"/>
    <col min="10" max="10" width="5.625" style="143" customWidth="1"/>
    <col min="11" max="11" width="8.625" style="143" customWidth="1"/>
    <col min="12" max="12" width="40.625" style="10" customWidth="1"/>
    <col min="13" max="14" width="20.625" style="9" customWidth="1"/>
    <col min="15" max="16" width="9.00390625" style="9" customWidth="1"/>
    <col min="17" max="19" width="5.625" style="11" customWidth="1"/>
    <col min="20" max="16384" width="9.00390625" style="135" customWidth="1"/>
  </cols>
  <sheetData>
    <row r="2" spans="2:19" s="120" customFormat="1" ht="30" customHeight="1">
      <c r="B2" s="294" t="str">
        <f>'エントリー表'!$B$4</f>
        <v>長崎県サッカーミドルリーグ O-30【 ２０２３ 】</v>
      </c>
      <c r="C2" s="294"/>
      <c r="D2" s="294"/>
      <c r="E2" s="294"/>
      <c r="F2" s="294"/>
      <c r="G2" s="294"/>
      <c r="H2" s="294"/>
      <c r="I2" s="294"/>
      <c r="J2" s="294"/>
      <c r="K2" s="294"/>
      <c r="L2" s="119"/>
      <c r="M2" s="13"/>
      <c r="N2" s="13"/>
      <c r="O2" s="13"/>
      <c r="P2" s="13"/>
      <c r="Q2" s="14"/>
      <c r="R2" s="14"/>
      <c r="S2" s="14"/>
    </row>
    <row r="3" spans="2:19" s="120" customFormat="1" ht="30" customHeight="1" thickBot="1">
      <c r="B3" s="293" t="s">
        <v>172</v>
      </c>
      <c r="C3" s="293"/>
      <c r="D3" s="293"/>
      <c r="E3" s="293"/>
      <c r="F3" s="293"/>
      <c r="G3" s="293"/>
      <c r="H3" s="293"/>
      <c r="I3" s="293"/>
      <c r="J3" s="293"/>
      <c r="K3" s="293"/>
      <c r="L3" s="121">
        <f ca="1">TODAY()</f>
        <v>45016</v>
      </c>
      <c r="M3" s="13"/>
      <c r="N3" s="13"/>
      <c r="O3" s="13"/>
      <c r="P3" s="13"/>
      <c r="Q3" s="14"/>
      <c r="R3" s="14"/>
      <c r="S3" s="14"/>
    </row>
    <row r="4" spans="2:19" s="123" customFormat="1" ht="34.5" customHeight="1" thickTop="1">
      <c r="B4" s="298" t="str">
        <f>'エントリー表'!B6</f>
        <v>(ﾌﾘｶﾞﾅ)</v>
      </c>
      <c r="C4" s="299"/>
      <c r="D4" s="299"/>
      <c r="E4" s="299" t="str">
        <f>'エントリー表'!E6</f>
        <v>-</v>
      </c>
      <c r="F4" s="299"/>
      <c r="G4" s="22" t="str">
        <f>'エントリー表'!G6</f>
        <v>(ﾌﾘｶﾞﾅ)</v>
      </c>
      <c r="H4" s="299">
        <f>'エントリー表'!H6</f>
        <v>0</v>
      </c>
      <c r="I4" s="299"/>
      <c r="J4" s="299"/>
      <c r="K4" s="306"/>
      <c r="L4" s="122" t="str">
        <f>'エントリー表'!M4</f>
        <v>202２年度は</v>
      </c>
      <c r="M4" s="43"/>
      <c r="N4" s="43"/>
      <c r="O4" s="20"/>
      <c r="P4" s="19"/>
      <c r="Q4" s="19"/>
      <c r="R4" s="19"/>
      <c r="S4" s="19"/>
    </row>
    <row r="5" spans="2:19" s="123" customFormat="1" ht="34.5" customHeight="1">
      <c r="B5" s="308" t="str">
        <f>'エントリー表'!B7</f>
        <v>チーム名</v>
      </c>
      <c r="C5" s="309"/>
      <c r="D5" s="309"/>
      <c r="E5" s="310" t="str">
        <f>'エントリー表'!E7</f>
        <v>-</v>
      </c>
      <c r="F5" s="310"/>
      <c r="G5" s="28" t="str">
        <f>'エントリー表'!G7</f>
        <v>監督名</v>
      </c>
      <c r="H5" s="309">
        <f>'エントリー表'!H7</f>
        <v>0</v>
      </c>
      <c r="I5" s="309"/>
      <c r="J5" s="309"/>
      <c r="K5" s="312"/>
      <c r="L5" s="124" t="str">
        <f>'エントリー表'!M6</f>
        <v>1992年生～1993年３月３１日までの生まれで</v>
      </c>
      <c r="M5" s="26" t="s">
        <v>114</v>
      </c>
      <c r="N5" s="26" t="s">
        <v>130</v>
      </c>
      <c r="O5" s="20" t="s">
        <v>19</v>
      </c>
      <c r="P5" s="19" t="s">
        <v>20</v>
      </c>
      <c r="Q5" s="19" t="s">
        <v>208</v>
      </c>
      <c r="R5" s="19" t="s">
        <v>150</v>
      </c>
      <c r="S5" s="19" t="s">
        <v>151</v>
      </c>
    </row>
    <row r="6" spans="2:19" s="123" customFormat="1" ht="34.5" customHeight="1" thickBot="1">
      <c r="B6" s="311" t="str">
        <f>'エントリー表'!B8</f>
        <v>連絡先住所</v>
      </c>
      <c r="C6" s="296"/>
      <c r="D6" s="296"/>
      <c r="E6" s="313">
        <f>'エントリー表'!$E$8</f>
        <v>0</v>
      </c>
      <c r="F6" s="314"/>
      <c r="G6" s="32" t="str">
        <f>'エントリー表'!G8</f>
        <v>連絡先(携帯)</v>
      </c>
      <c r="H6" s="296">
        <f>'エントリー表'!H8</f>
        <v>0</v>
      </c>
      <c r="I6" s="296"/>
      <c r="J6" s="296"/>
      <c r="K6" s="297"/>
      <c r="L6" s="124" t="str">
        <f>'エントリー表'!M8</f>
        <v>4月１日～翌３月３１日までに満３１歳になってる事</v>
      </c>
      <c r="M6" s="26" t="s">
        <v>115</v>
      </c>
      <c r="N6" s="26" t="s">
        <v>131</v>
      </c>
      <c r="O6" s="20" t="s">
        <v>24</v>
      </c>
      <c r="P6" s="19" t="s">
        <v>25</v>
      </c>
      <c r="Q6" s="19" t="s">
        <v>258</v>
      </c>
      <c r="R6" s="20" t="s">
        <v>22</v>
      </c>
      <c r="S6" s="19" t="s">
        <v>23</v>
      </c>
    </row>
    <row r="7" spans="2:19" s="123" customFormat="1" ht="34.5" customHeight="1" thickBot="1" thickTop="1">
      <c r="B7" s="125" t="s">
        <v>9</v>
      </c>
      <c r="C7" s="126" t="s">
        <v>173</v>
      </c>
      <c r="D7" s="127" t="s">
        <v>174</v>
      </c>
      <c r="E7" s="127" t="s">
        <v>4</v>
      </c>
      <c r="F7" s="127" t="s">
        <v>175</v>
      </c>
      <c r="G7" s="127" t="s">
        <v>7</v>
      </c>
      <c r="H7" s="127" t="s">
        <v>103</v>
      </c>
      <c r="I7" s="128" t="s">
        <v>176</v>
      </c>
      <c r="J7" s="127" t="s">
        <v>177</v>
      </c>
      <c r="K7" s="129" t="s">
        <v>204</v>
      </c>
      <c r="L7" s="295" t="str">
        <f>'エントリー表'!O10</f>
        <v>ファイル名にチーム名を入れて保存してください。</v>
      </c>
      <c r="M7" s="26" t="s">
        <v>116</v>
      </c>
      <c r="N7" s="26" t="s">
        <v>132</v>
      </c>
      <c r="O7" s="20" t="s">
        <v>29</v>
      </c>
      <c r="P7" s="19" t="s">
        <v>30</v>
      </c>
      <c r="Q7" s="30" t="s">
        <v>246</v>
      </c>
      <c r="R7" s="20" t="s">
        <v>27</v>
      </c>
      <c r="S7" s="19" t="s">
        <v>28</v>
      </c>
    </row>
    <row r="8" spans="2:19" s="123" customFormat="1" ht="34.5" customHeight="1" thickTop="1">
      <c r="B8" s="303" t="s">
        <v>200</v>
      </c>
      <c r="C8" s="304"/>
      <c r="D8" s="304"/>
      <c r="E8" s="304"/>
      <c r="F8" s="304"/>
      <c r="G8" s="304"/>
      <c r="H8" s="304"/>
      <c r="I8" s="304"/>
      <c r="J8" s="304"/>
      <c r="K8" s="305"/>
      <c r="L8" s="295"/>
      <c r="M8" s="26" t="s">
        <v>112</v>
      </c>
      <c r="N8" s="26" t="s">
        <v>133</v>
      </c>
      <c r="O8" s="43"/>
      <c r="P8" s="19" t="s">
        <v>34</v>
      </c>
      <c r="Q8" s="30" t="s">
        <v>247</v>
      </c>
      <c r="R8" s="20" t="s">
        <v>32</v>
      </c>
      <c r="S8" s="19" t="s">
        <v>33</v>
      </c>
    </row>
    <row r="9" spans="2:19" s="123" customFormat="1" ht="34.5" customHeight="1">
      <c r="B9" s="36">
        <v>1</v>
      </c>
      <c r="C9" s="37"/>
      <c r="D9" s="37"/>
      <c r="E9" s="37"/>
      <c r="F9" s="37"/>
      <c r="G9" s="130">
        <v>32234</v>
      </c>
      <c r="H9" s="37"/>
      <c r="I9" s="37"/>
      <c r="J9" s="37">
        <f>DATEDIF(G9,L3,"Y")</f>
        <v>34</v>
      </c>
      <c r="K9" s="38"/>
      <c r="L9" s="295" t="str">
        <f>'エントリー表'!O13</f>
        <v>※生年月日 記入例　1982/10/15 ←半角で入力すること。年齢は自動的に計算されています。</v>
      </c>
      <c r="M9" s="26" t="s">
        <v>117</v>
      </c>
      <c r="N9" s="26" t="s">
        <v>134</v>
      </c>
      <c r="O9" s="19" t="s">
        <v>202</v>
      </c>
      <c r="P9" s="19" t="s">
        <v>197</v>
      </c>
      <c r="Q9" s="30" t="s">
        <v>248</v>
      </c>
      <c r="R9" s="20" t="s">
        <v>36</v>
      </c>
      <c r="S9" s="19" t="s">
        <v>37</v>
      </c>
    </row>
    <row r="10" spans="2:19" s="123" customFormat="1" ht="34.5" customHeight="1">
      <c r="B10" s="36">
        <v>2</v>
      </c>
      <c r="C10" s="37"/>
      <c r="D10" s="37"/>
      <c r="E10" s="37"/>
      <c r="F10" s="37"/>
      <c r="G10" s="37" t="s">
        <v>228</v>
      </c>
      <c r="H10" s="37"/>
      <c r="I10" s="37"/>
      <c r="J10" s="37" t="e">
        <f>DATEDIF(G10,L3,"Y")</f>
        <v>#VALUE!</v>
      </c>
      <c r="K10" s="38"/>
      <c r="L10" s="295"/>
      <c r="M10" s="26" t="s">
        <v>118</v>
      </c>
      <c r="N10" s="26" t="s">
        <v>135</v>
      </c>
      <c r="O10" s="19" t="s">
        <v>205</v>
      </c>
      <c r="P10" s="19" t="s">
        <v>198</v>
      </c>
      <c r="Q10" s="30" t="s">
        <v>249</v>
      </c>
      <c r="R10" s="20" t="s">
        <v>39</v>
      </c>
      <c r="S10" s="19" t="s">
        <v>40</v>
      </c>
    </row>
    <row r="11" spans="2:19" s="123" customFormat="1" ht="34.5" customHeight="1">
      <c r="B11" s="131">
        <v>3</v>
      </c>
      <c r="C11" s="132"/>
      <c r="D11" s="132"/>
      <c r="E11" s="132"/>
      <c r="F11" s="132"/>
      <c r="G11" s="132" t="s">
        <v>227</v>
      </c>
      <c r="H11" s="132"/>
      <c r="I11" s="132"/>
      <c r="J11" s="37" t="e">
        <f>DATEDIF(G11,L3,"Y")</f>
        <v>#VALUE!</v>
      </c>
      <c r="K11" s="133"/>
      <c r="L11" s="295" t="str">
        <f>'エントリー表'!O18</f>
        <v>※フリガナや数字は必ず半角で入力すること</v>
      </c>
      <c r="M11" s="54"/>
      <c r="N11" s="54"/>
      <c r="O11" s="27"/>
      <c r="P11" s="19" t="s">
        <v>199</v>
      </c>
      <c r="Q11" s="30" t="s">
        <v>250</v>
      </c>
      <c r="R11" s="20" t="s">
        <v>42</v>
      </c>
      <c r="S11" s="19" t="s">
        <v>43</v>
      </c>
    </row>
    <row r="12" spans="2:19" s="123" customFormat="1" ht="34.5" customHeight="1">
      <c r="B12" s="131">
        <v>4</v>
      </c>
      <c r="C12" s="132"/>
      <c r="D12" s="132"/>
      <c r="E12" s="132"/>
      <c r="F12" s="132"/>
      <c r="G12" s="132" t="s">
        <v>208</v>
      </c>
      <c r="H12" s="132"/>
      <c r="I12" s="132"/>
      <c r="J12" s="37" t="e">
        <f>DATEDIF(G12,L3,"Y")</f>
        <v>#VALUE!</v>
      </c>
      <c r="K12" s="133"/>
      <c r="L12" s="295"/>
      <c r="M12" s="54"/>
      <c r="N12" s="54"/>
      <c r="O12" s="27"/>
      <c r="P12" s="101"/>
      <c r="Q12" s="30" t="s">
        <v>251</v>
      </c>
      <c r="R12" s="20"/>
      <c r="S12" s="19"/>
    </row>
    <row r="13" spans="2:19" s="123" customFormat="1" ht="34.5" customHeight="1" thickBot="1">
      <c r="B13" s="31">
        <v>5</v>
      </c>
      <c r="C13" s="32"/>
      <c r="D13" s="32"/>
      <c r="E13" s="32"/>
      <c r="F13" s="32"/>
      <c r="G13" s="32" t="s">
        <v>208</v>
      </c>
      <c r="H13" s="32"/>
      <c r="I13" s="32"/>
      <c r="J13" s="32" t="e">
        <f>DATEDIF(G13,L3,"Y")</f>
        <v>#VALUE!</v>
      </c>
      <c r="K13" s="33"/>
      <c r="L13" s="295"/>
      <c r="M13" s="26" t="s">
        <v>119</v>
      </c>
      <c r="N13" s="26" t="s">
        <v>136</v>
      </c>
      <c r="O13" s="27"/>
      <c r="P13" s="27"/>
      <c r="Q13" s="30" t="s">
        <v>252</v>
      </c>
      <c r="R13" s="20" t="s">
        <v>45</v>
      </c>
      <c r="S13" s="19" t="s">
        <v>46</v>
      </c>
    </row>
    <row r="14" spans="2:19" s="123" customFormat="1" ht="34.5" customHeight="1" thickTop="1">
      <c r="B14" s="300" t="s">
        <v>201</v>
      </c>
      <c r="C14" s="301"/>
      <c r="D14" s="301"/>
      <c r="E14" s="301"/>
      <c r="F14" s="301"/>
      <c r="G14" s="301"/>
      <c r="H14" s="301"/>
      <c r="I14" s="301"/>
      <c r="J14" s="301"/>
      <c r="K14" s="302"/>
      <c r="L14" s="134"/>
      <c r="M14" s="26" t="s">
        <v>120</v>
      </c>
      <c r="N14" s="26" t="s">
        <v>137</v>
      </c>
      <c r="O14" s="27"/>
      <c r="P14" s="27"/>
      <c r="Q14" s="30" t="s">
        <v>253</v>
      </c>
      <c r="R14" s="20" t="s">
        <v>48</v>
      </c>
      <c r="S14" s="19" t="s">
        <v>49</v>
      </c>
    </row>
    <row r="15" spans="2:19" ht="34.5" customHeight="1">
      <c r="B15" s="36">
        <v>1</v>
      </c>
      <c r="C15" s="37"/>
      <c r="D15" s="37"/>
      <c r="E15" s="37"/>
      <c r="F15" s="37"/>
      <c r="G15" s="37" t="s">
        <v>227</v>
      </c>
      <c r="H15" s="37"/>
      <c r="I15" s="37"/>
      <c r="J15" s="37" t="e">
        <f>DATEDIF(G15,L3,"Y")</f>
        <v>#VALUE!</v>
      </c>
      <c r="K15" s="38"/>
      <c r="L15" s="134"/>
      <c r="M15" s="26" t="s">
        <v>121</v>
      </c>
      <c r="N15" s="26" t="s">
        <v>138</v>
      </c>
      <c r="O15" s="27"/>
      <c r="P15" s="27"/>
      <c r="Q15" s="30" t="s">
        <v>254</v>
      </c>
      <c r="R15" s="20" t="s">
        <v>51</v>
      </c>
      <c r="S15" s="19" t="s">
        <v>52</v>
      </c>
    </row>
    <row r="16" spans="2:19" ht="33.75" customHeight="1">
      <c r="B16" s="36">
        <v>2</v>
      </c>
      <c r="C16" s="37"/>
      <c r="D16" s="37"/>
      <c r="E16" s="37"/>
      <c r="F16" s="37"/>
      <c r="G16" s="37" t="s">
        <v>229</v>
      </c>
      <c r="H16" s="37"/>
      <c r="I16" s="37"/>
      <c r="J16" s="37" t="e">
        <f>DATEDIF(G16,L3,"Y")</f>
        <v>#VALUE!</v>
      </c>
      <c r="K16" s="38"/>
      <c r="L16" s="134"/>
      <c r="M16" s="26" t="s">
        <v>122</v>
      </c>
      <c r="N16" s="26" t="s">
        <v>139</v>
      </c>
      <c r="Q16" s="30" t="s">
        <v>255</v>
      </c>
      <c r="R16" s="20" t="s">
        <v>53</v>
      </c>
      <c r="S16" s="19" t="s">
        <v>54</v>
      </c>
    </row>
    <row r="17" spans="2:19" ht="34.5" customHeight="1" thickBot="1">
      <c r="B17" s="31">
        <v>3</v>
      </c>
      <c r="C17" s="32"/>
      <c r="D17" s="32"/>
      <c r="E17" s="32"/>
      <c r="F17" s="32"/>
      <c r="G17" s="32" t="s">
        <v>227</v>
      </c>
      <c r="H17" s="32"/>
      <c r="I17" s="32"/>
      <c r="J17" s="32" t="e">
        <f>DATEDIF(G17,L3,"Y")</f>
        <v>#VALUE!</v>
      </c>
      <c r="K17" s="33"/>
      <c r="L17" s="136" t="str">
        <f>'エントリー表'!O21</f>
        <v>ゴールノートクラウド登録の為</v>
      </c>
      <c r="M17" s="26" t="s">
        <v>123</v>
      </c>
      <c r="N17" s="26" t="s">
        <v>140</v>
      </c>
      <c r="Q17" s="30" t="s">
        <v>256</v>
      </c>
      <c r="R17" s="20" t="s">
        <v>56</v>
      </c>
      <c r="S17" s="19" t="s">
        <v>57</v>
      </c>
    </row>
    <row r="18" spans="2:19" ht="21" customHeight="1" thickTop="1">
      <c r="B18" s="317"/>
      <c r="C18" s="317"/>
      <c r="D18" s="317"/>
      <c r="E18" s="44"/>
      <c r="F18" s="48"/>
      <c r="G18" s="10"/>
      <c r="H18" s="10"/>
      <c r="I18" s="10"/>
      <c r="J18" s="10"/>
      <c r="K18" s="10"/>
      <c r="L18" s="10" t="str">
        <f>'エントリー表'!O23</f>
        <v>記入が終わったら必ず以下に送ってください。</v>
      </c>
      <c r="M18" s="26" t="s">
        <v>124</v>
      </c>
      <c r="N18" s="26" t="s">
        <v>141</v>
      </c>
      <c r="Q18" s="30" t="s">
        <v>257</v>
      </c>
      <c r="R18" s="20" t="s">
        <v>59</v>
      </c>
      <c r="S18" s="19" t="s">
        <v>60</v>
      </c>
    </row>
    <row r="19" spans="2:19" ht="21" customHeight="1">
      <c r="B19" s="317"/>
      <c r="C19" s="317"/>
      <c r="D19" s="317"/>
      <c r="E19" s="137" t="str">
        <f>'エントリー表'!G58</f>
        <v>担　当　者</v>
      </c>
      <c r="F19" s="319" t="str">
        <f>'エントリー表'!H58</f>
        <v>浜崎　義幸</v>
      </c>
      <c r="G19" s="319"/>
      <c r="H19" s="319"/>
      <c r="I19" s="319"/>
      <c r="J19" s="319"/>
      <c r="K19" s="138"/>
      <c r="L19" s="48"/>
      <c r="M19" s="54"/>
      <c r="N19" s="54"/>
      <c r="Q19" s="44"/>
      <c r="S19" s="19" t="s">
        <v>62</v>
      </c>
    </row>
    <row r="20" spans="2:19" ht="21" customHeight="1">
      <c r="B20" s="139"/>
      <c r="C20" s="140"/>
      <c r="D20" s="140"/>
      <c r="E20" s="137" t="str">
        <f>'エントリー表'!G59</f>
        <v>送信先アドレス</v>
      </c>
      <c r="F20" s="318" t="str">
        <f>'エントリー表'!H59</f>
        <v>nagasakifa.1th.goalnotecloud@gmail.com</v>
      </c>
      <c r="G20" s="318"/>
      <c r="H20" s="318"/>
      <c r="I20" s="318"/>
      <c r="J20" s="318"/>
      <c r="K20" s="141"/>
      <c r="L20" s="48" t="str">
        <f>'エントリー表'!O25</f>
        <v>ポジションは、後日修正できます。</v>
      </c>
      <c r="M20" s="26" t="s">
        <v>125</v>
      </c>
      <c r="N20" s="26" t="s">
        <v>142</v>
      </c>
      <c r="Q20" s="44"/>
      <c r="S20" s="19" t="s">
        <v>64</v>
      </c>
    </row>
    <row r="21" spans="2:19" ht="21" customHeight="1">
      <c r="B21" s="142"/>
      <c r="C21" s="142"/>
      <c r="D21" s="142"/>
      <c r="E21" s="307" t="s">
        <v>100</v>
      </c>
      <c r="F21" s="307"/>
      <c r="G21" s="307"/>
      <c r="H21" s="307"/>
      <c r="I21" s="307"/>
      <c r="J21" s="34"/>
      <c r="K21" s="34"/>
      <c r="L21" s="48" t="str">
        <f>'エントリー表'!O27</f>
        <v>選手の追加も後日できます。</v>
      </c>
      <c r="M21" s="26" t="s">
        <v>126</v>
      </c>
      <c r="N21" s="26" t="s">
        <v>143</v>
      </c>
      <c r="Q21" s="44"/>
      <c r="S21" s="19" t="s">
        <v>66</v>
      </c>
    </row>
    <row r="22" spans="2:19" ht="21" customHeight="1">
      <c r="B22" s="40"/>
      <c r="C22" s="40"/>
      <c r="D22" s="40"/>
      <c r="E22" s="72" t="s">
        <v>246</v>
      </c>
      <c r="F22" s="72" t="s">
        <v>150</v>
      </c>
      <c r="G22" s="72" t="s">
        <v>151</v>
      </c>
      <c r="H22" s="48"/>
      <c r="I22" s="34"/>
      <c r="J22" s="34"/>
      <c r="K22" s="34"/>
      <c r="L22" s="48" t="str">
        <f>'エントリー表'!O29</f>
        <v>できるだけ間違いがないようにお願いします。</v>
      </c>
      <c r="M22" s="26" t="s">
        <v>127</v>
      </c>
      <c r="N22" s="26" t="s">
        <v>144</v>
      </c>
      <c r="Q22" s="44"/>
      <c r="S22" s="19" t="s">
        <v>68</v>
      </c>
    </row>
    <row r="23" spans="2:19" ht="21" customHeight="1">
      <c r="B23" s="34"/>
      <c r="C23" s="34"/>
      <c r="D23" s="34"/>
      <c r="E23" s="315" t="s">
        <v>101</v>
      </c>
      <c r="F23" s="316">
        <f>'エントリー表'!$H$62</f>
        <v>0</v>
      </c>
      <c r="G23" s="316"/>
      <c r="H23" s="267" t="s">
        <v>102</v>
      </c>
      <c r="I23" s="34"/>
      <c r="J23" s="34"/>
      <c r="K23" s="34"/>
      <c r="L23" s="48"/>
      <c r="M23" s="26" t="s">
        <v>128</v>
      </c>
      <c r="N23" s="26" t="s">
        <v>145</v>
      </c>
      <c r="Q23" s="44"/>
      <c r="S23" s="19" t="s">
        <v>70</v>
      </c>
    </row>
    <row r="24" spans="2:19" ht="21" customHeight="1">
      <c r="B24" s="34"/>
      <c r="C24" s="34"/>
      <c r="D24" s="34"/>
      <c r="E24" s="315"/>
      <c r="F24" s="316"/>
      <c r="G24" s="316"/>
      <c r="H24" s="267"/>
      <c r="I24" s="48"/>
      <c r="J24" s="48"/>
      <c r="K24" s="48"/>
      <c r="L24" s="48"/>
      <c r="M24" s="26" t="s">
        <v>113</v>
      </c>
      <c r="N24" s="26" t="s">
        <v>146</v>
      </c>
      <c r="Q24" s="44"/>
      <c r="S24" s="19" t="s">
        <v>72</v>
      </c>
    </row>
    <row r="25" spans="3:19" ht="21" customHeight="1">
      <c r="C25" s="135"/>
      <c r="D25" s="135"/>
      <c r="E25" s="135"/>
      <c r="F25" s="135"/>
      <c r="G25" s="135"/>
      <c r="L25" s="48"/>
      <c r="M25" s="26" t="s">
        <v>129</v>
      </c>
      <c r="N25" s="26" t="s">
        <v>147</v>
      </c>
      <c r="Q25" s="44"/>
      <c r="S25" s="19" t="s">
        <v>74</v>
      </c>
    </row>
    <row r="26" spans="3:19" ht="21" customHeight="1">
      <c r="C26" s="135"/>
      <c r="D26" s="135"/>
      <c r="E26" s="135"/>
      <c r="F26" s="135"/>
      <c r="G26" s="135"/>
      <c r="L26" s="48"/>
      <c r="M26" s="54"/>
      <c r="N26" s="40"/>
      <c r="Q26" s="44"/>
      <c r="S26" s="19" t="s">
        <v>76</v>
      </c>
    </row>
    <row r="27" spans="3:19" ht="21" customHeight="1">
      <c r="C27" s="135"/>
      <c r="D27" s="135"/>
      <c r="E27" s="135"/>
      <c r="F27" s="135"/>
      <c r="G27" s="135"/>
      <c r="I27" s="144"/>
      <c r="L27" s="48"/>
      <c r="M27" s="29"/>
      <c r="N27" s="45"/>
      <c r="Q27" s="44"/>
      <c r="S27" s="19" t="s">
        <v>77</v>
      </c>
    </row>
    <row r="28" spans="3:19" ht="21" customHeight="1">
      <c r="C28" s="135"/>
      <c r="D28" s="135"/>
      <c r="E28" s="135"/>
      <c r="F28" s="135"/>
      <c r="G28" s="135"/>
      <c r="L28" s="48"/>
      <c r="M28" s="26"/>
      <c r="N28" s="34"/>
      <c r="Q28" s="44"/>
      <c r="S28" s="19" t="s">
        <v>79</v>
      </c>
    </row>
    <row r="29" spans="3:19" ht="21" customHeight="1">
      <c r="C29" s="135"/>
      <c r="D29" s="135"/>
      <c r="E29" s="135"/>
      <c r="F29" s="135"/>
      <c r="G29" s="135"/>
      <c r="L29" s="48"/>
      <c r="M29" s="26"/>
      <c r="N29" s="34"/>
      <c r="Q29" s="44"/>
      <c r="S29" s="19" t="s">
        <v>81</v>
      </c>
    </row>
    <row r="30" spans="3:19" ht="21" customHeight="1">
      <c r="C30" s="135"/>
      <c r="D30" s="135"/>
      <c r="E30" s="135"/>
      <c r="F30" s="135"/>
      <c r="G30" s="135"/>
      <c r="L30" s="48"/>
      <c r="M30" s="26"/>
      <c r="N30" s="34"/>
      <c r="Q30" s="44"/>
      <c r="S30" s="19" t="s">
        <v>83</v>
      </c>
    </row>
    <row r="31" spans="3:19" ht="21" customHeight="1">
      <c r="C31" s="135"/>
      <c r="D31" s="135"/>
      <c r="E31" s="135"/>
      <c r="F31" s="135"/>
      <c r="G31" s="135"/>
      <c r="H31" s="135"/>
      <c r="I31" s="135"/>
      <c r="J31" s="135"/>
      <c r="K31" s="135"/>
      <c r="L31" s="48"/>
      <c r="M31" s="26"/>
      <c r="N31" s="34"/>
      <c r="Q31" s="48"/>
      <c r="S31" s="19" t="s">
        <v>85</v>
      </c>
    </row>
    <row r="32" spans="2:19" ht="21" customHeight="1">
      <c r="B32" s="144"/>
      <c r="C32" s="135"/>
      <c r="D32" s="135"/>
      <c r="E32" s="135"/>
      <c r="F32" s="135"/>
      <c r="G32" s="135"/>
      <c r="H32" s="135"/>
      <c r="I32" s="135"/>
      <c r="J32" s="135"/>
      <c r="K32" s="135"/>
      <c r="L32" s="48"/>
      <c r="M32" s="29"/>
      <c r="N32" s="45"/>
      <c r="Q32" s="48"/>
      <c r="S32" s="19" t="s">
        <v>87</v>
      </c>
    </row>
    <row r="33" spans="2:19" ht="21" customHeight="1">
      <c r="B33" s="144"/>
      <c r="C33" s="135"/>
      <c r="D33" s="135"/>
      <c r="E33" s="135"/>
      <c r="F33" s="135"/>
      <c r="G33" s="135"/>
      <c r="H33" s="135"/>
      <c r="I33" s="135"/>
      <c r="J33" s="135"/>
      <c r="K33" s="135"/>
      <c r="L33" s="48"/>
      <c r="M33" s="26"/>
      <c r="N33" s="34"/>
      <c r="Q33" s="48"/>
      <c r="S33" s="19" t="s">
        <v>89</v>
      </c>
    </row>
    <row r="34" spans="3:19" ht="21" customHeight="1">
      <c r="C34" s="135"/>
      <c r="D34" s="135"/>
      <c r="E34" s="135"/>
      <c r="F34" s="135"/>
      <c r="G34" s="135"/>
      <c r="H34" s="135"/>
      <c r="I34" s="135"/>
      <c r="J34" s="135"/>
      <c r="K34" s="135"/>
      <c r="L34" s="48"/>
      <c r="M34" s="26"/>
      <c r="N34" s="34"/>
      <c r="Q34" s="55"/>
      <c r="S34" s="19" t="s">
        <v>91</v>
      </c>
    </row>
    <row r="35" spans="3:19" ht="21" customHeight="1">
      <c r="C35" s="135"/>
      <c r="D35" s="135"/>
      <c r="E35" s="135"/>
      <c r="F35" s="135"/>
      <c r="G35" s="135"/>
      <c r="H35" s="135"/>
      <c r="I35" s="135"/>
      <c r="J35" s="135"/>
      <c r="K35" s="135"/>
      <c r="L35" s="48"/>
      <c r="M35" s="26"/>
      <c r="N35" s="34"/>
      <c r="Q35" s="44"/>
      <c r="S35" s="19" t="s">
        <v>93</v>
      </c>
    </row>
    <row r="36" spans="3:19" ht="21" customHeight="1">
      <c r="C36" s="135"/>
      <c r="D36" s="135"/>
      <c r="E36" s="135"/>
      <c r="F36" s="135"/>
      <c r="G36" s="135"/>
      <c r="H36" s="135"/>
      <c r="I36" s="135"/>
      <c r="J36" s="135"/>
      <c r="K36" s="135"/>
      <c r="L36" s="48"/>
      <c r="M36" s="26"/>
      <c r="N36" s="34"/>
      <c r="Q36" s="48"/>
      <c r="S36" s="19" t="s">
        <v>95</v>
      </c>
    </row>
    <row r="37" spans="3:19" ht="21" customHeight="1">
      <c r="C37" s="135"/>
      <c r="D37" s="135"/>
      <c r="E37" s="135"/>
      <c r="F37" s="135"/>
      <c r="G37" s="135"/>
      <c r="H37" s="135"/>
      <c r="I37" s="135"/>
      <c r="J37" s="135"/>
      <c r="K37" s="135"/>
      <c r="L37" s="48"/>
      <c r="M37" s="29"/>
      <c r="N37" s="45"/>
      <c r="Q37" s="48"/>
      <c r="S37" s="19" t="s">
        <v>97</v>
      </c>
    </row>
    <row r="38" spans="3:17" ht="21" customHeight="1">
      <c r="C38" s="135"/>
      <c r="D38" s="135"/>
      <c r="E38" s="135"/>
      <c r="F38" s="135"/>
      <c r="G38" s="135"/>
      <c r="H38" s="135"/>
      <c r="I38" s="135"/>
      <c r="J38" s="135"/>
      <c r="K38" s="135"/>
      <c r="L38" s="48"/>
      <c r="M38" s="26"/>
      <c r="N38" s="34"/>
      <c r="Q38" s="48"/>
    </row>
    <row r="39" spans="3:17" ht="21" customHeight="1">
      <c r="C39" s="135"/>
      <c r="D39" s="135"/>
      <c r="E39" s="135"/>
      <c r="F39" s="135"/>
      <c r="G39" s="135"/>
      <c r="H39" s="135"/>
      <c r="I39" s="135"/>
      <c r="J39" s="135"/>
      <c r="K39" s="135"/>
      <c r="L39" s="48"/>
      <c r="Q39" s="48"/>
    </row>
    <row r="40" spans="2:17" ht="21" customHeight="1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04"/>
      <c r="Q40" s="44"/>
    </row>
    <row r="41" spans="2:17" ht="21" customHeight="1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06"/>
      <c r="Q41" s="48"/>
    </row>
    <row r="42" spans="2:17" ht="21" customHeight="1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06"/>
      <c r="Q42" s="48"/>
    </row>
    <row r="43" spans="2:17" ht="21" customHeight="1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06"/>
      <c r="Q43" s="48"/>
    </row>
    <row r="44" spans="2:17" ht="21" customHeight="1">
      <c r="B44" s="123"/>
      <c r="I44" s="123"/>
      <c r="J44" s="123"/>
      <c r="K44" s="123"/>
      <c r="L44" s="106"/>
      <c r="Q44" s="48"/>
    </row>
    <row r="45" spans="9:17" ht="21" customHeight="1">
      <c r="I45" s="123"/>
      <c r="J45" s="123"/>
      <c r="K45" s="123"/>
      <c r="L45" s="106"/>
      <c r="Q45" s="44"/>
    </row>
    <row r="46" spans="9:18" ht="21" customHeight="1">
      <c r="I46" s="123"/>
      <c r="J46" s="123"/>
      <c r="K46" s="123"/>
      <c r="L46" s="34"/>
      <c r="Q46" s="48"/>
      <c r="R46" s="55"/>
    </row>
    <row r="47" spans="9:11" ht="21" customHeight="1">
      <c r="I47" s="123"/>
      <c r="J47" s="123"/>
      <c r="K47" s="123"/>
    </row>
    <row r="48" spans="9:11" ht="21" customHeight="1">
      <c r="I48" s="123"/>
      <c r="J48" s="123"/>
      <c r="K48" s="123"/>
    </row>
    <row r="49" spans="9:11" ht="21" customHeight="1">
      <c r="I49" s="123"/>
      <c r="J49" s="123"/>
      <c r="K49" s="123"/>
    </row>
    <row r="50" spans="9:11" ht="21" customHeight="1">
      <c r="I50" s="123"/>
      <c r="J50" s="123"/>
      <c r="K50" s="123"/>
    </row>
    <row r="51" spans="9:11" ht="21" customHeight="1">
      <c r="I51" s="123"/>
      <c r="J51" s="123"/>
      <c r="K51" s="123"/>
    </row>
    <row r="52" spans="9:18" ht="21" customHeight="1">
      <c r="I52" s="123"/>
      <c r="J52" s="123"/>
      <c r="K52" s="123"/>
      <c r="Q52" s="48"/>
      <c r="R52" s="48"/>
    </row>
    <row r="53" ht="18" customHeight="1"/>
    <row r="54" ht="18" customHeight="1"/>
    <row r="55" ht="18" customHeight="1"/>
    <row r="56" ht="18" customHeight="1"/>
    <row r="57" spans="15:18" ht="18" customHeight="1">
      <c r="O57" s="71"/>
      <c r="P57" s="71"/>
      <c r="Q57" s="73"/>
      <c r="R57" s="73"/>
    </row>
    <row r="58" spans="15:18" ht="18" customHeight="1">
      <c r="O58" s="71"/>
      <c r="P58" s="71"/>
      <c r="Q58" s="73"/>
      <c r="R58" s="73"/>
    </row>
    <row r="59" spans="15:18" ht="18" customHeight="1">
      <c r="O59" s="71"/>
      <c r="P59" s="71"/>
      <c r="Q59" s="73"/>
      <c r="R59" s="73"/>
    </row>
    <row r="60" spans="15:18" ht="18" customHeight="1">
      <c r="O60" s="71"/>
      <c r="P60" s="71"/>
      <c r="Q60" s="73"/>
      <c r="R60" s="73"/>
    </row>
    <row r="61" spans="12:18" ht="18" customHeight="1">
      <c r="L61" s="9"/>
      <c r="M61" s="27"/>
      <c r="N61" s="27"/>
      <c r="O61" s="71"/>
      <c r="P61" s="71"/>
      <c r="Q61" s="73"/>
      <c r="R61" s="73"/>
    </row>
    <row r="62" spans="12:19" ht="18" customHeight="1">
      <c r="L62" s="9"/>
      <c r="M62" s="27"/>
      <c r="N62" s="27"/>
      <c r="O62" s="71"/>
      <c r="P62" s="71"/>
      <c r="Q62" s="73"/>
      <c r="R62" s="73"/>
      <c r="S62" s="25"/>
    </row>
    <row r="63" spans="12:19" ht="18" customHeight="1">
      <c r="L63" s="9"/>
      <c r="M63" s="27"/>
      <c r="N63" s="27"/>
      <c r="S63" s="25"/>
    </row>
    <row r="64" spans="12:19" ht="18" customHeight="1">
      <c r="L64" s="9"/>
      <c r="M64" s="27"/>
      <c r="N64" s="27"/>
      <c r="S64" s="25"/>
    </row>
    <row r="65" spans="12:19" ht="18" customHeight="1">
      <c r="L65" s="9"/>
      <c r="M65" s="27"/>
      <c r="N65" s="27"/>
      <c r="S65" s="25"/>
    </row>
    <row r="66" spans="12:19" ht="18" customHeight="1">
      <c r="L66" s="9"/>
      <c r="S66" s="25"/>
    </row>
    <row r="67" ht="18" customHeight="1">
      <c r="L67" s="9"/>
    </row>
    <row r="68" spans="2:19" s="123" customFormat="1" ht="18" customHeight="1">
      <c r="B68" s="135"/>
      <c r="C68" s="143"/>
      <c r="D68" s="143"/>
      <c r="E68" s="143"/>
      <c r="F68" s="143"/>
      <c r="G68" s="143"/>
      <c r="H68" s="143"/>
      <c r="I68" s="143"/>
      <c r="J68" s="143"/>
      <c r="K68" s="143"/>
      <c r="L68" s="27"/>
      <c r="M68" s="9"/>
      <c r="N68" s="9"/>
      <c r="O68" s="9"/>
      <c r="P68" s="9"/>
      <c r="Q68" s="11"/>
      <c r="R68" s="11"/>
      <c r="S68" s="11"/>
    </row>
    <row r="69" spans="2:19" s="123" customFormat="1" ht="18" customHeight="1">
      <c r="B69" s="135"/>
      <c r="C69" s="143"/>
      <c r="D69" s="143"/>
      <c r="E69" s="143"/>
      <c r="F69" s="143"/>
      <c r="G69" s="143"/>
      <c r="H69" s="143"/>
      <c r="I69" s="143"/>
      <c r="J69" s="143"/>
      <c r="K69" s="143"/>
      <c r="L69" s="27"/>
      <c r="M69" s="9"/>
      <c r="N69" s="9"/>
      <c r="O69" s="27"/>
      <c r="P69" s="27"/>
      <c r="Q69" s="25"/>
      <c r="R69" s="25"/>
      <c r="S69" s="11"/>
    </row>
    <row r="70" spans="2:19" s="123" customFormat="1" ht="18" customHeight="1">
      <c r="B70" s="135"/>
      <c r="C70" s="143"/>
      <c r="D70" s="143"/>
      <c r="E70" s="143"/>
      <c r="F70" s="143"/>
      <c r="G70" s="143"/>
      <c r="H70" s="143"/>
      <c r="I70" s="143"/>
      <c r="J70" s="143"/>
      <c r="K70" s="143"/>
      <c r="L70" s="27"/>
      <c r="M70" s="9"/>
      <c r="N70" s="9"/>
      <c r="O70" s="27"/>
      <c r="P70" s="27"/>
      <c r="Q70" s="25"/>
      <c r="R70" s="25"/>
      <c r="S70" s="11"/>
    </row>
    <row r="71" spans="2:19" s="123" customFormat="1" ht="18" customHeight="1">
      <c r="B71" s="135"/>
      <c r="C71" s="143"/>
      <c r="D71" s="143"/>
      <c r="E71" s="143"/>
      <c r="F71" s="143"/>
      <c r="G71" s="143"/>
      <c r="H71" s="143"/>
      <c r="I71" s="143"/>
      <c r="J71" s="143"/>
      <c r="K71" s="143"/>
      <c r="L71" s="27"/>
      <c r="M71" s="9"/>
      <c r="N71" s="9"/>
      <c r="O71" s="27"/>
      <c r="P71" s="27"/>
      <c r="Q71" s="25"/>
      <c r="R71" s="25"/>
      <c r="S71" s="11"/>
    </row>
    <row r="72" spans="2:19" s="123" customFormat="1" ht="18" customHeight="1">
      <c r="B72" s="135"/>
      <c r="C72" s="143"/>
      <c r="D72" s="143"/>
      <c r="E72" s="143"/>
      <c r="F72" s="143"/>
      <c r="G72" s="143"/>
      <c r="H72" s="143"/>
      <c r="I72" s="143"/>
      <c r="J72" s="143"/>
      <c r="K72" s="143"/>
      <c r="L72" s="10"/>
      <c r="M72" s="9"/>
      <c r="N72" s="9"/>
      <c r="O72" s="27"/>
      <c r="P72" s="27"/>
      <c r="Q72" s="25"/>
      <c r="R72" s="25"/>
      <c r="S72" s="11"/>
    </row>
    <row r="73" spans="15:18" ht="15">
      <c r="O73" s="27"/>
      <c r="P73" s="27"/>
      <c r="Q73" s="25"/>
      <c r="R73" s="25"/>
    </row>
  </sheetData>
  <sheetProtection/>
  <protectedRanges>
    <protectedRange sqref="E22:G22" name="範囲3"/>
    <protectedRange sqref="C15:I17 K15:K17" name="範囲2"/>
    <protectedRange sqref="J15:J17 C9:K13" name="範囲1"/>
  </protectedRanges>
  <mergeCells count="24">
    <mergeCell ref="E23:E24"/>
    <mergeCell ref="F23:G24"/>
    <mergeCell ref="H23:H24"/>
    <mergeCell ref="B19:D19"/>
    <mergeCell ref="B18:D18"/>
    <mergeCell ref="F20:J20"/>
    <mergeCell ref="F19:J19"/>
    <mergeCell ref="B14:K14"/>
    <mergeCell ref="B8:K8"/>
    <mergeCell ref="H4:K4"/>
    <mergeCell ref="E21:I21"/>
    <mergeCell ref="B5:D5"/>
    <mergeCell ref="E5:F5"/>
    <mergeCell ref="B6:D6"/>
    <mergeCell ref="H5:K5"/>
    <mergeCell ref="E6:F6"/>
    <mergeCell ref="B3:K3"/>
    <mergeCell ref="B2:K2"/>
    <mergeCell ref="L11:L13"/>
    <mergeCell ref="L9:L10"/>
    <mergeCell ref="L7:L8"/>
    <mergeCell ref="H6:K6"/>
    <mergeCell ref="B4:D4"/>
    <mergeCell ref="E4:F4"/>
  </mergeCells>
  <dataValidations count="5">
    <dataValidation type="list" allowBlank="1" showInputMessage="1" showErrorMessage="1" sqref="F22">
      <formula1>$R$4:$R$18</formula1>
    </dataValidation>
    <dataValidation type="list" allowBlank="1" showInputMessage="1" showErrorMessage="1" sqref="E22">
      <formula1>$Q$4:$Q$14</formula1>
    </dataValidation>
    <dataValidation type="list" allowBlank="1" showInputMessage="1" showErrorMessage="1" sqref="C15:C17 C9:C13">
      <formula1>$P$4:$P$11</formula1>
    </dataValidation>
    <dataValidation type="list" allowBlank="1" showInputMessage="1" showErrorMessage="1" sqref="K15:K17 K9:K13">
      <formula1>$O$8:$O$10</formula1>
    </dataValidation>
    <dataValidation type="list" allowBlank="1" showInputMessage="1" showErrorMessage="1" sqref="G22">
      <formula1>$S$4:$S$37</formula1>
    </dataValidation>
  </dataValidations>
  <printOptions horizontalCentered="1"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2:L51"/>
  <sheetViews>
    <sheetView view="pageBreakPreview" zoomScaleSheetLayoutView="100" zoomScalePageLayoutView="0" workbookViewId="0" topLeftCell="A1">
      <selection activeCell="A1" sqref="A1"/>
    </sheetView>
  </sheetViews>
  <sheetFormatPr defaultColWidth="9.875" defaultRowHeight="13.5"/>
  <cols>
    <col min="1" max="1" width="9.875" style="165" customWidth="1"/>
    <col min="2" max="2" width="4.50390625" style="165" customWidth="1"/>
    <col min="3" max="3" width="9.875" style="165" customWidth="1"/>
    <col min="4" max="4" width="3.625" style="165" bestFit="1" customWidth="1"/>
    <col min="5" max="5" width="12.125" style="165" customWidth="1"/>
    <col min="6" max="16384" width="9.875" style="165" customWidth="1"/>
  </cols>
  <sheetData>
    <row r="2" spans="3:12" ht="19.5" customHeight="1">
      <c r="C2" s="320" t="s">
        <v>281</v>
      </c>
      <c r="D2" s="320"/>
      <c r="E2" s="320"/>
      <c r="F2" s="320"/>
      <c r="G2" s="320"/>
      <c r="H2" s="320"/>
      <c r="I2" s="320"/>
      <c r="J2" s="320"/>
      <c r="K2" s="320"/>
      <c r="L2" s="320"/>
    </row>
    <row r="3" spans="3:12" ht="19.5" customHeight="1"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3:12" ht="24.75" customHeight="1">
      <c r="C4" s="166"/>
      <c r="D4" s="167"/>
      <c r="E4" s="167"/>
      <c r="F4" s="167"/>
      <c r="G4" s="321" t="s">
        <v>282</v>
      </c>
      <c r="H4" s="321"/>
      <c r="I4" s="322" t="str">
        <f>'エントリー表'!$E$7</f>
        <v>-</v>
      </c>
      <c r="J4" s="322"/>
      <c r="K4" s="322"/>
      <c r="L4" s="322"/>
    </row>
    <row r="5" spans="3:12" ht="24.75" customHeight="1">
      <c r="C5" s="166"/>
      <c r="D5" s="167"/>
      <c r="E5" s="167"/>
      <c r="F5" s="167"/>
      <c r="G5" s="323" t="s">
        <v>283</v>
      </c>
      <c r="H5" s="323"/>
      <c r="I5" s="324">
        <f>'エントリー表'!$H$7</f>
        <v>0</v>
      </c>
      <c r="J5" s="324"/>
      <c r="K5" s="324"/>
      <c r="L5" s="324"/>
    </row>
    <row r="6" spans="3:12" ht="24.75" customHeight="1">
      <c r="C6" s="166"/>
      <c r="D6" s="167"/>
      <c r="E6" s="167"/>
      <c r="F6" s="167"/>
      <c r="G6" s="323" t="s">
        <v>284</v>
      </c>
      <c r="H6" s="323"/>
      <c r="I6" s="168" t="s">
        <v>248</v>
      </c>
      <c r="J6" s="168" t="s">
        <v>150</v>
      </c>
      <c r="K6" s="168" t="s">
        <v>151</v>
      </c>
      <c r="L6" s="169" t="s">
        <v>285</v>
      </c>
    </row>
    <row r="7" spans="3:12" ht="24.75" customHeight="1">
      <c r="C7" s="170"/>
      <c r="D7" s="167"/>
      <c r="E7" s="167"/>
      <c r="F7" s="167"/>
      <c r="G7" s="171"/>
      <c r="H7" s="171"/>
      <c r="I7" s="172"/>
      <c r="J7" s="172"/>
      <c r="K7" s="172"/>
      <c r="L7" s="172"/>
    </row>
    <row r="8" spans="2:12" ht="24.75" customHeight="1">
      <c r="B8" s="325"/>
      <c r="C8" s="326" t="s">
        <v>286</v>
      </c>
      <c r="D8" s="327"/>
      <c r="E8" s="325" t="s">
        <v>287</v>
      </c>
      <c r="F8" s="325" t="s">
        <v>288</v>
      </c>
      <c r="G8" s="325"/>
      <c r="H8" s="325"/>
      <c r="I8" s="328" t="s">
        <v>289</v>
      </c>
      <c r="J8" s="329"/>
      <c r="K8" s="330"/>
      <c r="L8" s="174" t="s">
        <v>290</v>
      </c>
    </row>
    <row r="9" spans="2:12" ht="24.75" customHeight="1">
      <c r="B9" s="325"/>
      <c r="C9" s="334" t="s">
        <v>291</v>
      </c>
      <c r="D9" s="335"/>
      <c r="E9" s="325"/>
      <c r="F9" s="173" t="s">
        <v>292</v>
      </c>
      <c r="G9" s="173" t="s">
        <v>293</v>
      </c>
      <c r="H9" s="173" t="s">
        <v>294</v>
      </c>
      <c r="I9" s="331"/>
      <c r="J9" s="332"/>
      <c r="K9" s="333"/>
      <c r="L9" s="175" t="s">
        <v>295</v>
      </c>
    </row>
    <row r="10" spans="2:12" ht="18.75" customHeight="1">
      <c r="B10" s="173">
        <v>1</v>
      </c>
      <c r="C10" s="336" t="str">
        <f>'[1]エントリー表'!E8</f>
        <v>-</v>
      </c>
      <c r="D10" s="337"/>
      <c r="E10" s="176" t="s">
        <v>296</v>
      </c>
      <c r="F10" s="173"/>
      <c r="G10" s="173"/>
      <c r="H10" s="173"/>
      <c r="I10" s="338"/>
      <c r="J10" s="339"/>
      <c r="K10" s="340"/>
      <c r="L10" s="177"/>
    </row>
    <row r="11" spans="2:12" ht="18.75" customHeight="1">
      <c r="B11" s="173">
        <v>2</v>
      </c>
      <c r="C11" s="336" t="str">
        <f>'[1]エントリー表'!E9</f>
        <v>-</v>
      </c>
      <c r="D11" s="337"/>
      <c r="E11" s="176" t="s">
        <v>296</v>
      </c>
      <c r="F11" s="173"/>
      <c r="G11" s="173"/>
      <c r="H11" s="173"/>
      <c r="I11" s="338"/>
      <c r="J11" s="339"/>
      <c r="K11" s="340"/>
      <c r="L11" s="177"/>
    </row>
    <row r="12" spans="2:12" ht="18.75" customHeight="1">
      <c r="B12" s="173">
        <v>3</v>
      </c>
      <c r="C12" s="336" t="str">
        <f>'[1]エントリー表'!E10</f>
        <v>-</v>
      </c>
      <c r="D12" s="337"/>
      <c r="E12" s="176" t="s">
        <v>296</v>
      </c>
      <c r="F12" s="173"/>
      <c r="G12" s="173"/>
      <c r="H12" s="173"/>
      <c r="I12" s="338"/>
      <c r="J12" s="339"/>
      <c r="K12" s="340"/>
      <c r="L12" s="177"/>
    </row>
    <row r="13" spans="2:12" ht="18.75" customHeight="1">
      <c r="B13" s="173">
        <v>4</v>
      </c>
      <c r="C13" s="336" t="str">
        <f>'[1]エントリー表'!E11</f>
        <v>-</v>
      </c>
      <c r="D13" s="337"/>
      <c r="E13" s="176" t="s">
        <v>296</v>
      </c>
      <c r="F13" s="173"/>
      <c r="G13" s="173"/>
      <c r="H13" s="173"/>
      <c r="I13" s="338"/>
      <c r="J13" s="339"/>
      <c r="K13" s="340"/>
      <c r="L13" s="177"/>
    </row>
    <row r="14" spans="2:12" ht="18.75" customHeight="1">
      <c r="B14" s="173">
        <v>5</v>
      </c>
      <c r="C14" s="336" t="str">
        <f>'[1]エントリー表'!E12</f>
        <v>-</v>
      </c>
      <c r="D14" s="337"/>
      <c r="E14" s="176" t="s">
        <v>296</v>
      </c>
      <c r="F14" s="173"/>
      <c r="G14" s="173"/>
      <c r="H14" s="173"/>
      <c r="I14" s="338"/>
      <c r="J14" s="339"/>
      <c r="K14" s="340"/>
      <c r="L14" s="177"/>
    </row>
    <row r="15" spans="2:12" ht="18.75" customHeight="1">
      <c r="B15" s="173">
        <v>6</v>
      </c>
      <c r="C15" s="336" t="str">
        <f>'[1]エントリー表'!E13</f>
        <v>-</v>
      </c>
      <c r="D15" s="337"/>
      <c r="E15" s="176" t="s">
        <v>296</v>
      </c>
      <c r="F15" s="173"/>
      <c r="G15" s="173"/>
      <c r="H15" s="173"/>
      <c r="I15" s="338"/>
      <c r="J15" s="339"/>
      <c r="K15" s="340"/>
      <c r="L15" s="177"/>
    </row>
    <row r="16" spans="2:12" ht="18.75" customHeight="1">
      <c r="B16" s="173">
        <v>7</v>
      </c>
      <c r="C16" s="336" t="str">
        <f>'[1]エントリー表'!E14</f>
        <v>-</v>
      </c>
      <c r="D16" s="337"/>
      <c r="E16" s="176" t="s">
        <v>296</v>
      </c>
      <c r="F16" s="173"/>
      <c r="G16" s="173"/>
      <c r="H16" s="173"/>
      <c r="I16" s="338"/>
      <c r="J16" s="339"/>
      <c r="K16" s="340"/>
      <c r="L16" s="177"/>
    </row>
    <row r="17" spans="2:12" ht="18.75" customHeight="1">
      <c r="B17" s="173">
        <v>8</v>
      </c>
      <c r="C17" s="336" t="str">
        <f>'[1]エントリー表'!E15</f>
        <v>-</v>
      </c>
      <c r="D17" s="337"/>
      <c r="E17" s="176" t="s">
        <v>296</v>
      </c>
      <c r="F17" s="173"/>
      <c r="G17" s="173"/>
      <c r="H17" s="173"/>
      <c r="I17" s="338"/>
      <c r="J17" s="339"/>
      <c r="K17" s="340"/>
      <c r="L17" s="177"/>
    </row>
    <row r="18" spans="2:12" ht="18.75" customHeight="1">
      <c r="B18" s="173">
        <v>9</v>
      </c>
      <c r="C18" s="336" t="str">
        <f>'[1]エントリー表'!E16</f>
        <v>-</v>
      </c>
      <c r="D18" s="337"/>
      <c r="E18" s="176" t="s">
        <v>296</v>
      </c>
      <c r="F18" s="173"/>
      <c r="G18" s="173"/>
      <c r="H18" s="173"/>
      <c r="I18" s="338"/>
      <c r="J18" s="339"/>
      <c r="K18" s="340"/>
      <c r="L18" s="177"/>
    </row>
    <row r="19" spans="2:12" ht="18.75" customHeight="1">
      <c r="B19" s="173">
        <v>10</v>
      </c>
      <c r="C19" s="336" t="str">
        <f>'[1]エントリー表'!E17</f>
        <v>-</v>
      </c>
      <c r="D19" s="337"/>
      <c r="E19" s="176" t="s">
        <v>296</v>
      </c>
      <c r="F19" s="173"/>
      <c r="G19" s="173"/>
      <c r="H19" s="173"/>
      <c r="I19" s="338"/>
      <c r="J19" s="339"/>
      <c r="K19" s="340"/>
      <c r="L19" s="177"/>
    </row>
    <row r="20" spans="2:12" ht="18.75" customHeight="1">
      <c r="B20" s="173">
        <v>11</v>
      </c>
      <c r="C20" s="336" t="str">
        <f>'[1]エントリー表'!E18</f>
        <v>-</v>
      </c>
      <c r="D20" s="337"/>
      <c r="E20" s="176" t="s">
        <v>296</v>
      </c>
      <c r="F20" s="173"/>
      <c r="G20" s="173"/>
      <c r="H20" s="173"/>
      <c r="I20" s="338"/>
      <c r="J20" s="339"/>
      <c r="K20" s="340"/>
      <c r="L20" s="177"/>
    </row>
    <row r="21" spans="2:12" ht="18.75" customHeight="1">
      <c r="B21" s="173">
        <v>12</v>
      </c>
      <c r="C21" s="336" t="str">
        <f>'[1]エントリー表'!E19</f>
        <v>-</v>
      </c>
      <c r="D21" s="337"/>
      <c r="E21" s="176" t="s">
        <v>296</v>
      </c>
      <c r="F21" s="173"/>
      <c r="G21" s="173"/>
      <c r="H21" s="173"/>
      <c r="I21" s="338"/>
      <c r="J21" s="339"/>
      <c r="K21" s="340"/>
      <c r="L21" s="177"/>
    </row>
    <row r="22" spans="2:12" ht="18.75" customHeight="1">
      <c r="B22" s="173">
        <v>13</v>
      </c>
      <c r="C22" s="336" t="str">
        <f>'[1]エントリー表'!E20</f>
        <v>-</v>
      </c>
      <c r="D22" s="337"/>
      <c r="E22" s="176" t="s">
        <v>296</v>
      </c>
      <c r="F22" s="173"/>
      <c r="G22" s="173"/>
      <c r="H22" s="173"/>
      <c r="I22" s="338"/>
      <c r="J22" s="339"/>
      <c r="K22" s="340"/>
      <c r="L22" s="177"/>
    </row>
    <row r="23" spans="2:12" ht="18.75" customHeight="1">
      <c r="B23" s="173">
        <v>14</v>
      </c>
      <c r="C23" s="336" t="str">
        <f>'[1]エントリー表'!E21</f>
        <v>-</v>
      </c>
      <c r="D23" s="337"/>
      <c r="E23" s="176" t="s">
        <v>296</v>
      </c>
      <c r="F23" s="173"/>
      <c r="G23" s="173"/>
      <c r="H23" s="173"/>
      <c r="I23" s="338"/>
      <c r="J23" s="339"/>
      <c r="K23" s="340"/>
      <c r="L23" s="177"/>
    </row>
    <row r="24" spans="2:12" ht="18.75" customHeight="1">
      <c r="B24" s="173">
        <v>15</v>
      </c>
      <c r="C24" s="336" t="str">
        <f>'[1]エントリー表'!E22</f>
        <v>-</v>
      </c>
      <c r="D24" s="337"/>
      <c r="E24" s="176" t="s">
        <v>296</v>
      </c>
      <c r="F24" s="173"/>
      <c r="G24" s="173"/>
      <c r="H24" s="173"/>
      <c r="I24" s="338"/>
      <c r="J24" s="339"/>
      <c r="K24" s="340"/>
      <c r="L24" s="177"/>
    </row>
    <row r="25" spans="2:12" ht="18.75" customHeight="1">
      <c r="B25" s="173">
        <v>16</v>
      </c>
      <c r="C25" s="336" t="str">
        <f>'[1]エントリー表'!E23</f>
        <v>-</v>
      </c>
      <c r="D25" s="337"/>
      <c r="E25" s="176" t="s">
        <v>296</v>
      </c>
      <c r="F25" s="173"/>
      <c r="G25" s="173"/>
      <c r="H25" s="173"/>
      <c r="I25" s="338"/>
      <c r="J25" s="339"/>
      <c r="K25" s="340"/>
      <c r="L25" s="177"/>
    </row>
    <row r="26" spans="2:12" ht="18.75" customHeight="1">
      <c r="B26" s="173">
        <v>17</v>
      </c>
      <c r="C26" s="336" t="str">
        <f>'[1]エントリー表'!E24</f>
        <v>-</v>
      </c>
      <c r="D26" s="337"/>
      <c r="E26" s="176" t="s">
        <v>296</v>
      </c>
      <c r="F26" s="173"/>
      <c r="G26" s="173"/>
      <c r="H26" s="173"/>
      <c r="I26" s="338"/>
      <c r="J26" s="339"/>
      <c r="K26" s="340"/>
      <c r="L26" s="177"/>
    </row>
    <row r="27" spans="2:12" ht="18.75" customHeight="1">
      <c r="B27" s="173">
        <v>18</v>
      </c>
      <c r="C27" s="336" t="str">
        <f>'[1]エントリー表'!E25</f>
        <v>-</v>
      </c>
      <c r="D27" s="337"/>
      <c r="E27" s="176" t="s">
        <v>296</v>
      </c>
      <c r="F27" s="173"/>
      <c r="G27" s="173"/>
      <c r="H27" s="173"/>
      <c r="I27" s="338"/>
      <c r="J27" s="339"/>
      <c r="K27" s="340"/>
      <c r="L27" s="177"/>
    </row>
    <row r="28" spans="2:12" ht="18.75" customHeight="1">
      <c r="B28" s="173">
        <v>19</v>
      </c>
      <c r="C28" s="336" t="str">
        <f>'[1]エントリー表'!E26</f>
        <v>-</v>
      </c>
      <c r="D28" s="337"/>
      <c r="E28" s="176" t="s">
        <v>296</v>
      </c>
      <c r="F28" s="173"/>
      <c r="G28" s="173"/>
      <c r="H28" s="173"/>
      <c r="I28" s="338"/>
      <c r="J28" s="339"/>
      <c r="K28" s="340"/>
      <c r="L28" s="177"/>
    </row>
    <row r="29" spans="2:12" ht="18.75" customHeight="1">
      <c r="B29" s="173">
        <v>20</v>
      </c>
      <c r="C29" s="336" t="str">
        <f>'[1]エントリー表'!E27</f>
        <v>-</v>
      </c>
      <c r="D29" s="337"/>
      <c r="E29" s="176" t="s">
        <v>296</v>
      </c>
      <c r="F29" s="173"/>
      <c r="G29" s="173"/>
      <c r="H29" s="173"/>
      <c r="I29" s="338"/>
      <c r="J29" s="339"/>
      <c r="K29" s="340"/>
      <c r="L29" s="177"/>
    </row>
    <row r="30" spans="2:12" ht="18.75" customHeight="1">
      <c r="B30" s="173">
        <v>21</v>
      </c>
      <c r="C30" s="336" t="str">
        <f>'[1]エントリー表'!E28</f>
        <v>-</v>
      </c>
      <c r="D30" s="337"/>
      <c r="E30" s="176" t="s">
        <v>296</v>
      </c>
      <c r="F30" s="173"/>
      <c r="G30" s="173"/>
      <c r="H30" s="173"/>
      <c r="I30" s="338"/>
      <c r="J30" s="339"/>
      <c r="K30" s="340"/>
      <c r="L30" s="177"/>
    </row>
    <row r="31" spans="2:12" ht="18.75" customHeight="1">
      <c r="B31" s="173">
        <v>22</v>
      </c>
      <c r="C31" s="336" t="str">
        <f>'[1]エントリー表'!E29</f>
        <v>-</v>
      </c>
      <c r="D31" s="337"/>
      <c r="E31" s="176" t="s">
        <v>296</v>
      </c>
      <c r="F31" s="173"/>
      <c r="G31" s="173"/>
      <c r="H31" s="173"/>
      <c r="I31" s="338"/>
      <c r="J31" s="339"/>
      <c r="K31" s="340"/>
      <c r="L31" s="177"/>
    </row>
    <row r="32" spans="2:12" ht="18.75" customHeight="1">
      <c r="B32" s="173">
        <v>23</v>
      </c>
      <c r="C32" s="336" t="str">
        <f>'[1]エントリー表'!E30</f>
        <v>-</v>
      </c>
      <c r="D32" s="337"/>
      <c r="E32" s="176" t="s">
        <v>296</v>
      </c>
      <c r="F32" s="173"/>
      <c r="G32" s="173"/>
      <c r="H32" s="173"/>
      <c r="I32" s="338"/>
      <c r="J32" s="339"/>
      <c r="K32" s="340"/>
      <c r="L32" s="177"/>
    </row>
    <row r="33" spans="2:12" ht="18.75" customHeight="1">
      <c r="B33" s="173">
        <v>24</v>
      </c>
      <c r="C33" s="336" t="str">
        <f>'[1]エントリー表'!E31</f>
        <v>-</v>
      </c>
      <c r="D33" s="337"/>
      <c r="E33" s="176" t="s">
        <v>296</v>
      </c>
      <c r="F33" s="173"/>
      <c r="G33" s="173"/>
      <c r="H33" s="173"/>
      <c r="I33" s="338"/>
      <c r="J33" s="339"/>
      <c r="K33" s="340"/>
      <c r="L33" s="177"/>
    </row>
    <row r="34" spans="2:12" ht="18.75" customHeight="1">
      <c r="B34" s="173">
        <v>25</v>
      </c>
      <c r="C34" s="336" t="str">
        <f>'[1]エントリー表'!E32</f>
        <v>-</v>
      </c>
      <c r="D34" s="337"/>
      <c r="E34" s="176" t="s">
        <v>296</v>
      </c>
      <c r="F34" s="173"/>
      <c r="G34" s="173"/>
      <c r="H34" s="173"/>
      <c r="I34" s="338"/>
      <c r="J34" s="339"/>
      <c r="K34" s="340"/>
      <c r="L34" s="177"/>
    </row>
    <row r="35" spans="2:12" ht="18.75" customHeight="1">
      <c r="B35" s="173">
        <v>26</v>
      </c>
      <c r="C35" s="336"/>
      <c r="D35" s="337"/>
      <c r="E35" s="176" t="s">
        <v>296</v>
      </c>
      <c r="F35" s="173"/>
      <c r="G35" s="173"/>
      <c r="H35" s="173"/>
      <c r="I35" s="338"/>
      <c r="J35" s="339"/>
      <c r="K35" s="340"/>
      <c r="L35" s="177"/>
    </row>
    <row r="36" spans="2:12" ht="18.75" customHeight="1">
      <c r="B36" s="173">
        <v>27</v>
      </c>
      <c r="C36" s="336"/>
      <c r="D36" s="337"/>
      <c r="E36" s="176" t="s">
        <v>296</v>
      </c>
      <c r="F36" s="173"/>
      <c r="G36" s="173"/>
      <c r="H36" s="173"/>
      <c r="I36" s="338"/>
      <c r="J36" s="339"/>
      <c r="K36" s="340"/>
      <c r="L36" s="177"/>
    </row>
    <row r="37" spans="2:12" ht="18.75" customHeight="1">
      <c r="B37" s="173">
        <v>28</v>
      </c>
      <c r="C37" s="336"/>
      <c r="D37" s="337"/>
      <c r="E37" s="176" t="s">
        <v>296</v>
      </c>
      <c r="F37" s="173"/>
      <c r="G37" s="173"/>
      <c r="H37" s="173"/>
      <c r="I37" s="338"/>
      <c r="J37" s="339"/>
      <c r="K37" s="340"/>
      <c r="L37" s="177"/>
    </row>
    <row r="38" spans="2:12" ht="18.75" customHeight="1">
      <c r="B38" s="173">
        <v>29</v>
      </c>
      <c r="C38" s="336"/>
      <c r="D38" s="337"/>
      <c r="E38" s="176" t="s">
        <v>296</v>
      </c>
      <c r="F38" s="173"/>
      <c r="G38" s="173"/>
      <c r="H38" s="173"/>
      <c r="I38" s="338"/>
      <c r="J38" s="339"/>
      <c r="K38" s="340"/>
      <c r="L38" s="177"/>
    </row>
    <row r="39" spans="2:12" ht="18.75" customHeight="1">
      <c r="B39" s="173">
        <v>30</v>
      </c>
      <c r="C39" s="336"/>
      <c r="D39" s="337"/>
      <c r="E39" s="176" t="s">
        <v>296</v>
      </c>
      <c r="F39" s="173"/>
      <c r="G39" s="173"/>
      <c r="H39" s="173"/>
      <c r="I39" s="338"/>
      <c r="J39" s="339"/>
      <c r="K39" s="340"/>
      <c r="L39" s="177"/>
    </row>
    <row r="40" spans="2:12" ht="18.75" customHeight="1">
      <c r="B40" s="173">
        <v>31</v>
      </c>
      <c r="C40" s="336"/>
      <c r="D40" s="337"/>
      <c r="E40" s="176" t="s">
        <v>296</v>
      </c>
      <c r="F40" s="173"/>
      <c r="G40" s="173"/>
      <c r="H40" s="173"/>
      <c r="I40" s="338"/>
      <c r="J40" s="339"/>
      <c r="K40" s="340"/>
      <c r="L40" s="177"/>
    </row>
    <row r="41" spans="2:12" ht="18.75" customHeight="1">
      <c r="B41" s="173">
        <v>32</v>
      </c>
      <c r="C41" s="336"/>
      <c r="D41" s="337"/>
      <c r="E41" s="176" t="s">
        <v>296</v>
      </c>
      <c r="F41" s="173"/>
      <c r="G41" s="173"/>
      <c r="H41" s="173"/>
      <c r="I41" s="338"/>
      <c r="J41" s="339"/>
      <c r="K41" s="340"/>
      <c r="L41" s="177"/>
    </row>
    <row r="42" spans="2:12" ht="18.75" customHeight="1">
      <c r="B42" s="173">
        <v>33</v>
      </c>
      <c r="C42" s="336"/>
      <c r="D42" s="337"/>
      <c r="E42" s="176" t="s">
        <v>296</v>
      </c>
      <c r="F42" s="173"/>
      <c r="G42" s="173"/>
      <c r="H42" s="173"/>
      <c r="I42" s="338"/>
      <c r="J42" s="339"/>
      <c r="K42" s="340"/>
      <c r="L42" s="177"/>
    </row>
    <row r="43" spans="2:12" ht="18.75" customHeight="1">
      <c r="B43" s="173">
        <v>34</v>
      </c>
      <c r="C43" s="336"/>
      <c r="D43" s="337"/>
      <c r="E43" s="176" t="s">
        <v>296</v>
      </c>
      <c r="F43" s="173"/>
      <c r="G43" s="173"/>
      <c r="H43" s="173"/>
      <c r="I43" s="338"/>
      <c r="J43" s="339"/>
      <c r="K43" s="340"/>
      <c r="L43" s="177"/>
    </row>
    <row r="44" spans="2:12" ht="18.75" customHeight="1">
      <c r="B44" s="173">
        <v>35</v>
      </c>
      <c r="C44" s="336"/>
      <c r="D44" s="337"/>
      <c r="E44" s="176" t="s">
        <v>296</v>
      </c>
      <c r="F44" s="173"/>
      <c r="G44" s="173"/>
      <c r="H44" s="173"/>
      <c r="I44" s="338"/>
      <c r="J44" s="339"/>
      <c r="K44" s="340"/>
      <c r="L44" s="177"/>
    </row>
    <row r="45" spans="2:12" ht="18.75" customHeight="1">
      <c r="B45" s="173">
        <v>36</v>
      </c>
      <c r="C45" s="336"/>
      <c r="D45" s="337"/>
      <c r="E45" s="176" t="s">
        <v>296</v>
      </c>
      <c r="F45" s="173"/>
      <c r="G45" s="173"/>
      <c r="H45" s="173"/>
      <c r="I45" s="338"/>
      <c r="J45" s="339"/>
      <c r="K45" s="340"/>
      <c r="L45" s="177"/>
    </row>
    <row r="46" spans="2:12" ht="18.75" customHeight="1">
      <c r="B46" s="173">
        <v>37</v>
      </c>
      <c r="C46" s="336"/>
      <c r="D46" s="337"/>
      <c r="E46" s="176" t="s">
        <v>296</v>
      </c>
      <c r="F46" s="173"/>
      <c r="G46" s="173"/>
      <c r="H46" s="173"/>
      <c r="I46" s="338"/>
      <c r="J46" s="339"/>
      <c r="K46" s="340"/>
      <c r="L46" s="177"/>
    </row>
    <row r="47" spans="2:12" ht="18.75" customHeight="1">
      <c r="B47" s="173">
        <v>38</v>
      </c>
      <c r="C47" s="336"/>
      <c r="D47" s="337"/>
      <c r="E47" s="176" t="s">
        <v>296</v>
      </c>
      <c r="F47" s="173"/>
      <c r="G47" s="173"/>
      <c r="H47" s="173"/>
      <c r="I47" s="338"/>
      <c r="J47" s="339"/>
      <c r="K47" s="340"/>
      <c r="L47" s="177"/>
    </row>
    <row r="48" spans="2:12" ht="18.75" customHeight="1">
      <c r="B48" s="173">
        <v>39</v>
      </c>
      <c r="C48" s="336"/>
      <c r="D48" s="337"/>
      <c r="E48" s="176" t="s">
        <v>296</v>
      </c>
      <c r="F48" s="173"/>
      <c r="G48" s="173"/>
      <c r="H48" s="173"/>
      <c r="I48" s="338"/>
      <c r="J48" s="339"/>
      <c r="K48" s="340"/>
      <c r="L48" s="177"/>
    </row>
    <row r="49" spans="2:12" ht="18.75" customHeight="1">
      <c r="B49" s="173">
        <v>40</v>
      </c>
      <c r="C49" s="336"/>
      <c r="D49" s="337"/>
      <c r="E49" s="176" t="s">
        <v>296</v>
      </c>
      <c r="F49" s="173"/>
      <c r="G49" s="173"/>
      <c r="H49" s="173"/>
      <c r="I49" s="338"/>
      <c r="J49" s="339"/>
      <c r="K49" s="340"/>
      <c r="L49" s="177"/>
    </row>
    <row r="50" spans="9:12" ht="12.75">
      <c r="I50" s="329" t="s">
        <v>297</v>
      </c>
      <c r="J50" s="329"/>
      <c r="K50" s="329"/>
      <c r="L50" s="329"/>
    </row>
    <row r="51" spans="9:12" ht="12.75">
      <c r="I51" s="341"/>
      <c r="J51" s="341"/>
      <c r="K51" s="341"/>
      <c r="L51" s="341"/>
    </row>
  </sheetData>
  <sheetProtection/>
  <mergeCells count="93">
    <mergeCell ref="I40:K40"/>
    <mergeCell ref="C41:D41"/>
    <mergeCell ref="I41:K41"/>
    <mergeCell ref="C42:D42"/>
    <mergeCell ref="I42:K42"/>
    <mergeCell ref="C43:D43"/>
    <mergeCell ref="I43:K43"/>
    <mergeCell ref="C40:D40"/>
    <mergeCell ref="I48:K48"/>
    <mergeCell ref="C49:D49"/>
    <mergeCell ref="I49:K49"/>
    <mergeCell ref="C44:D44"/>
    <mergeCell ref="I44:K44"/>
    <mergeCell ref="C45:D45"/>
    <mergeCell ref="I45:K45"/>
    <mergeCell ref="C46:D46"/>
    <mergeCell ref="I46:K46"/>
    <mergeCell ref="I50:L51"/>
    <mergeCell ref="C37:D37"/>
    <mergeCell ref="I37:K37"/>
    <mergeCell ref="C38:D38"/>
    <mergeCell ref="I38:K38"/>
    <mergeCell ref="C39:D39"/>
    <mergeCell ref="I39:K39"/>
    <mergeCell ref="C47:D47"/>
    <mergeCell ref="I47:K47"/>
    <mergeCell ref="C48:D48"/>
    <mergeCell ref="C34:D34"/>
    <mergeCell ref="I34:K34"/>
    <mergeCell ref="C35:D35"/>
    <mergeCell ref="I35:K35"/>
    <mergeCell ref="C36:D36"/>
    <mergeCell ref="I36:K36"/>
    <mergeCell ref="C31:D31"/>
    <mergeCell ref="I31:K31"/>
    <mergeCell ref="C32:D32"/>
    <mergeCell ref="I32:K32"/>
    <mergeCell ref="C33:D33"/>
    <mergeCell ref="I33:K33"/>
    <mergeCell ref="C28:D28"/>
    <mergeCell ref="I28:K28"/>
    <mergeCell ref="C29:D29"/>
    <mergeCell ref="I29:K29"/>
    <mergeCell ref="C30:D30"/>
    <mergeCell ref="I30:K30"/>
    <mergeCell ref="C25:D25"/>
    <mergeCell ref="I25:K25"/>
    <mergeCell ref="C26:D26"/>
    <mergeCell ref="I26:K26"/>
    <mergeCell ref="C27:D27"/>
    <mergeCell ref="I27:K27"/>
    <mergeCell ref="C22:D22"/>
    <mergeCell ref="I22:K22"/>
    <mergeCell ref="C23:D23"/>
    <mergeCell ref="I23:K23"/>
    <mergeCell ref="C24:D24"/>
    <mergeCell ref="I24:K24"/>
    <mergeCell ref="C19:D19"/>
    <mergeCell ref="I19:K19"/>
    <mergeCell ref="C20:D20"/>
    <mergeCell ref="I20:K20"/>
    <mergeCell ref="C21:D21"/>
    <mergeCell ref="I21:K21"/>
    <mergeCell ref="C16:D16"/>
    <mergeCell ref="I16:K16"/>
    <mergeCell ref="C17:D17"/>
    <mergeCell ref="I17:K17"/>
    <mergeCell ref="C18:D18"/>
    <mergeCell ref="I18:K18"/>
    <mergeCell ref="C13:D13"/>
    <mergeCell ref="I13:K13"/>
    <mergeCell ref="C14:D14"/>
    <mergeCell ref="I14:K14"/>
    <mergeCell ref="C15:D15"/>
    <mergeCell ref="I15:K15"/>
    <mergeCell ref="C10:D10"/>
    <mergeCell ref="I10:K10"/>
    <mergeCell ref="C11:D11"/>
    <mergeCell ref="I11:K11"/>
    <mergeCell ref="C12:D12"/>
    <mergeCell ref="I12:K12"/>
    <mergeCell ref="B8:B9"/>
    <mergeCell ref="C8:D8"/>
    <mergeCell ref="E8:E9"/>
    <mergeCell ref="F8:H8"/>
    <mergeCell ref="I8:K9"/>
    <mergeCell ref="C9:D9"/>
    <mergeCell ref="C2:L3"/>
    <mergeCell ref="G4:H4"/>
    <mergeCell ref="I4:L4"/>
    <mergeCell ref="G5:H5"/>
    <mergeCell ref="I5:L5"/>
    <mergeCell ref="G6:H6"/>
  </mergeCells>
  <dataValidations count="1">
    <dataValidation type="list" allowBlank="1" showInputMessage="1" showErrorMessage="1" sqref="F10:H49">
      <formula1>"〇"</formula1>
    </dataValidation>
  </dataValidations>
  <printOptions horizontalCentered="1" vertic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G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4" width="20.625" style="0" customWidth="1"/>
    <col min="5" max="5" width="3.625" style="0" customWidth="1"/>
    <col min="6" max="6" width="11.125" style="0" customWidth="1"/>
    <col min="7" max="7" width="80.625" style="0" customWidth="1"/>
  </cols>
  <sheetData>
    <row r="2" spans="2:7" s="2" customFormat="1" ht="33" customHeight="1">
      <c r="B2" s="3">
        <v>30239</v>
      </c>
      <c r="C2" s="3">
        <f ca="1">TODAY()</f>
        <v>45016</v>
      </c>
      <c r="D2" s="4">
        <f>DATEDIF(B2,C2,"Y")</f>
        <v>40</v>
      </c>
      <c r="E2" s="4"/>
      <c r="F2" s="344" t="s">
        <v>243</v>
      </c>
      <c r="G2" s="344"/>
    </row>
    <row r="3" spans="2:7" s="2" customFormat="1" ht="33" customHeight="1">
      <c r="B3" s="3">
        <v>29509</v>
      </c>
      <c r="C3" s="343" t="s">
        <v>223</v>
      </c>
      <c r="D3" s="4">
        <f>DATEDIF(B3,C2,"Y")</f>
        <v>42</v>
      </c>
      <c r="E3" s="4"/>
      <c r="F3" s="8" t="s">
        <v>232</v>
      </c>
      <c r="G3" s="7"/>
    </row>
    <row r="4" spans="2:7" s="2" customFormat="1" ht="33" customHeight="1">
      <c r="B4" s="6" t="s">
        <v>223</v>
      </c>
      <c r="C4" s="343"/>
      <c r="D4" s="6" t="s">
        <v>223</v>
      </c>
      <c r="E4" s="6"/>
      <c r="F4" s="8" t="s">
        <v>244</v>
      </c>
      <c r="G4" s="7"/>
    </row>
    <row r="5" spans="2:7" s="2" customFormat="1" ht="33" customHeight="1">
      <c r="B5" s="3" t="s">
        <v>7</v>
      </c>
      <c r="C5" s="4" t="s">
        <v>231</v>
      </c>
      <c r="D5" s="4" t="s">
        <v>215</v>
      </c>
      <c r="E5" s="4"/>
      <c r="F5" s="8" t="s">
        <v>233</v>
      </c>
      <c r="G5" s="7"/>
    </row>
    <row r="6" spans="2:7" s="2" customFormat="1" ht="33" customHeight="1">
      <c r="B6" s="342" t="s">
        <v>230</v>
      </c>
      <c r="C6" s="342"/>
      <c r="D6" s="342"/>
      <c r="E6" s="5"/>
      <c r="F6" s="8" t="s">
        <v>234</v>
      </c>
      <c r="G6" s="7"/>
    </row>
    <row r="7" ht="12.75">
      <c r="B7" s="1"/>
    </row>
    <row r="8" spans="2:7" ht="12.75">
      <c r="B8" s="1"/>
      <c r="G8" s="2"/>
    </row>
    <row r="9" spans="2:7" ht="12.75">
      <c r="B9" s="1"/>
      <c r="G9" s="2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</sheetData>
  <sheetProtection/>
  <mergeCells count="3">
    <mergeCell ref="B6:D6"/>
    <mergeCell ref="C3:C4"/>
    <mergeCell ref="F2:G2"/>
  </mergeCells>
  <printOptions/>
  <pageMargins left="0.7" right="0.7" top="0.75" bottom="0.75" header="0.3" footer="0.3"/>
  <pageSetup horizontalDpi="600" verticalDpi="600" orientation="portrait" paperSize="9" scale="97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浜崎義幸</cp:lastModifiedBy>
  <cp:lastPrinted>2020-07-16T13:57:10Z</cp:lastPrinted>
  <dcterms:created xsi:type="dcterms:W3CDTF">1997-01-08T22:48:59Z</dcterms:created>
  <dcterms:modified xsi:type="dcterms:W3CDTF">2023-03-31T13:47:16Z</dcterms:modified>
  <cp:category/>
  <cp:version/>
  <cp:contentType/>
  <cp:contentStatus/>
</cp:coreProperties>
</file>