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90900f3a618e6d/デスクトップ/2024年度/新人大会/"/>
    </mc:Choice>
  </mc:AlternateContent>
  <xr:revisionPtr revIDLastSave="2" documentId="8_{63FC4B60-DFE7-48D3-98A4-0D9A9F83CED2}" xr6:coauthVersionLast="47" xr6:coauthVersionMax="47" xr10:uidLastSave="{D01E8CC0-68AA-46DE-B8FC-A0083790BFAC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フットサル大会登録票ひな形!$B$3:$AU$27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G5" i="1" l="1"/>
  <c r="A29" i="2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P8" i="1"/>
  <c r="HQ8" i="1"/>
  <c r="HR8" i="1"/>
  <c r="HS8" i="1"/>
  <c r="HP9" i="1"/>
  <c r="HQ9" i="1"/>
  <c r="HR9" i="1"/>
  <c r="HS9" i="1"/>
  <c r="HP10" i="1"/>
  <c r="HQ10" i="1"/>
  <c r="HR10" i="1"/>
  <c r="HS10" i="1"/>
  <c r="HP12" i="1"/>
  <c r="HQ12" i="1"/>
  <c r="HR12" i="1"/>
  <c r="HS12" i="1"/>
  <c r="HP13" i="1"/>
  <c r="HQ13" i="1"/>
  <c r="HR13" i="1"/>
  <c r="HS13" i="1"/>
  <c r="HP14" i="1"/>
  <c r="HQ14" i="1"/>
  <c r="HR14" i="1"/>
  <c r="HS14" i="1"/>
  <c r="HP15" i="1"/>
  <c r="HQ15" i="1"/>
  <c r="HR15" i="1"/>
  <c r="HS15" i="1"/>
  <c r="HP16" i="1"/>
  <c r="HQ16" i="1"/>
  <c r="HR16" i="1"/>
  <c r="HS16" i="1"/>
  <c r="HP17" i="1"/>
  <c r="HQ17" i="1"/>
  <c r="HR17" i="1"/>
  <c r="HS17" i="1"/>
  <c r="HP18" i="1"/>
  <c r="HQ18" i="1"/>
  <c r="HR18" i="1"/>
  <c r="HS18" i="1"/>
  <c r="HP19" i="1"/>
  <c r="HQ19" i="1"/>
  <c r="HR19" i="1"/>
  <c r="HS19" i="1"/>
  <c r="HP20" i="1"/>
  <c r="HQ20" i="1"/>
  <c r="HR20" i="1"/>
  <c r="HS20" i="1"/>
  <c r="HP21" i="1"/>
  <c r="HQ21" i="1"/>
  <c r="HR21" i="1"/>
  <c r="HS21" i="1"/>
  <c r="HP22" i="1"/>
  <c r="HQ22" i="1"/>
  <c r="HR22" i="1"/>
  <c r="HS22" i="1"/>
  <c r="HP23" i="1"/>
  <c r="HQ23" i="1"/>
  <c r="HR23" i="1"/>
  <c r="HS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<sst xmlns="http://schemas.openxmlformats.org/spreadsheetml/2006/main" count="112" uniqueCount="82">
  <si>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</si>
  <si>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</si>
  <si>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</si>
  <si>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</si>
  <si>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</si>
  <si>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</si>
  <si>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</si>
  <si>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</si>
  <si>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</si>
  <si>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</si>
  <si>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</si>
  <si>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</si>
  <si>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</si>
  <si>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</si>
  <si>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</si>
  <si>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</si>
  <si>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</si>
  <si>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</si>
  <si>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</si>
  <si>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</si>
  <si>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</si>
  <si>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</si>
  <si>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</si>
  <si>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</si>
  <si>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</si>
  <si>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</si>
  <si>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</si>
  <si>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</si>
  <si>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</si>
  <si>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</si>
  <si>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</si>
  <si>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</si>
  <si>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</si>
  <si>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</si>
  <si>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</si>
  <si>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</si>
  <si>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</si>
  <si>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</si>
  <si>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</si>
  <si>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</si>
  <si>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</si>
  <si>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</si>
  <si>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</si>
  <si>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</si>
  <si>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</si>
  <si>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</si>
  <si>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</si>
  <si>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</si>
  <si>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</si>
  <si>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</si>
  <si>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</si>
  <si>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</si>
  <si>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</si>
  <si>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</si>
  <si>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</si>
  <si>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</si>
  <si>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</si>
  <si>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</si>
  <si>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</si>
  <si>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</si>
  <si>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</si>
  <si>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</si>
  <si>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</si>
  <si>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</si>
  <si>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</si>
  <si>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</si>
  <si>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</si>
  <si>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</si>
  <si>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</si>
  <si>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</si>
  <si>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</si>
  <si>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</si>
  <si>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</si>
  <si>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</si>
  <si>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</si>
  <si>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４名以内</t>
    <phoneticPr fontId="32"/>
  </si>
  <si>
    <t>※記入漏れが無いようにお願い致します。</t>
    <phoneticPr fontId="32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</si>
  <si>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2"/>
  </si>
  <si>
    <t>　 サッカー登録の場合はFを消して下さい。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2"/>
  </si>
  <si>
    <t>F/S</t>
  </si>
  <si>
    <t>F/S</t>
    <phoneticPr fontId="32"/>
  </si>
  <si>
    <t>第９回長崎県新人（U-１１）フットサル大会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</si>
</sst>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7" xfId="0" applyBorder="1"/>
    <xf numFmtId="0" fontId="0" fillId="0" borderId="61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vertical="center"/>
    </xf>
    <xf numFmtId="0" fontId="33" fillId="0" borderId="57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5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8" xfId="44" applyNumberFormat="1" applyFont="1" applyBorder="1" applyAlignment="1">
      <alignment vertical="center" shrinkToFit="1"/>
    </xf>
    <xf numFmtId="178" fontId="25" fillId="0" borderId="60" xfId="44" applyNumberFormat="1" applyFont="1" applyBorder="1" applyAlignment="1">
      <alignment vertical="center" shrinkToFit="1"/>
    </xf>
    <xf numFmtId="0" fontId="48" fillId="0" borderId="0" xfId="0" applyFont="1" applyAlignment="1">
      <alignment vertical="center"/>
    </xf>
    <xf numFmtId="0" fontId="48" fillId="0" borderId="0" xfId="0" applyFont="1"/>
    <xf numFmtId="177" fontId="48" fillId="0" borderId="0" xfId="0" applyNumberFormat="1" applyFont="1" applyAlignment="1" applyProtection="1">
      <alignment horizontal="left" vertical="top"/>
      <protection locked="0"/>
    </xf>
    <xf numFmtId="49" fontId="30" fillId="0" borderId="55" xfId="0" applyNumberFormat="1" applyFont="1" applyBorder="1" applyAlignment="1" applyProtection="1">
      <alignment horizontal="center" vertical="center" shrinkToFit="1"/>
      <protection locked="0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108" xfId="0" applyFont="1" applyBorder="1" applyAlignment="1">
      <alignment horizontal="center" vertical="center" wrapText="1" shrinkToFit="1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49" fontId="22" fillId="0" borderId="71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5" xfId="0" applyFont="1" applyBorder="1" applyAlignment="1" applyProtection="1">
      <alignment horizontal="center" vertical="center" shrinkToFit="1"/>
      <protection locked="0"/>
    </xf>
    <xf numFmtId="49" fontId="22" fillId="0" borderId="55" xfId="0" applyNumberFormat="1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 applyProtection="1">
      <alignment horizontal="center" vertical="center" shrinkToFit="1"/>
      <protection locked="0"/>
    </xf>
    <xf numFmtId="0" fontId="37" fillId="0" borderId="65" xfId="0" applyFont="1" applyBorder="1" applyAlignment="1" applyProtection="1">
      <alignment horizontal="center" vertical="center" shrinkToFit="1"/>
      <protection locked="0"/>
    </xf>
    <xf numFmtId="0" fontId="37" fillId="0" borderId="63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0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0" fillId="0" borderId="111" xfId="0" applyBorder="1" applyAlignment="1">
      <alignment horizontal="center" vertical="center" wrapText="1" shrinkToFit="1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49" fontId="3" fillId="0" borderId="64" xfId="0" applyNumberFormat="1" applyFont="1" applyBorder="1" applyAlignment="1" applyProtection="1">
      <alignment horizontal="center" vertical="center" shrinkToFit="1"/>
      <protection locked="0"/>
    </xf>
    <xf numFmtId="49" fontId="30" fillId="0" borderId="205" xfId="0" applyNumberFormat="1" applyFont="1" applyBorder="1" applyAlignment="1" applyProtection="1">
      <alignment horizontal="center" vertical="center" shrinkToFit="1"/>
      <protection locked="0"/>
    </xf>
    <xf numFmtId="49" fontId="30" fillId="0" borderId="85" xfId="0" applyNumberFormat="1" applyFont="1" applyBorder="1" applyAlignment="1" applyProtection="1">
      <alignment horizontal="center" vertical="center" shrinkToFit="1"/>
      <protection locked="0"/>
    </xf>
    <xf numFmtId="49" fontId="30" fillId="0" borderId="203" xfId="0" applyNumberFormat="1" applyFont="1" applyBorder="1" applyAlignment="1" applyProtection="1">
      <alignment horizontal="center" vertical="center" shrinkToFit="1"/>
      <protection locked="0"/>
    </xf>
    <xf numFmtId="49" fontId="30" fillId="0" borderId="96" xfId="0" applyNumberFormat="1" applyFont="1" applyBorder="1" applyAlignment="1" applyProtection="1">
      <alignment horizontal="center" vertical="center" shrinkToFit="1"/>
      <protection locked="0"/>
    </xf>
    <xf numFmtId="49" fontId="30" fillId="0" borderId="92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0" fontId="44" fillId="0" borderId="206" xfId="45" applyFont="1" applyBorder="1" applyAlignment="1" applyProtection="1">
      <alignment horizontal="center" vertical="center" shrinkToFit="1"/>
      <protection locked="0"/>
    </xf>
    <xf numFmtId="0" fontId="44" fillId="0" borderId="132" xfId="45" applyFont="1" applyBorder="1" applyAlignment="1" applyProtection="1">
      <alignment horizontal="center" vertical="center" shrinkToFit="1"/>
      <protection locked="0"/>
    </xf>
    <xf numFmtId="0" fontId="44" fillId="0" borderId="208" xfId="45" applyFont="1" applyBorder="1" applyAlignment="1" applyProtection="1">
      <alignment horizontal="center" vertical="center" shrinkToFit="1"/>
      <protection locked="0"/>
    </xf>
    <xf numFmtId="0" fontId="30" fillId="0" borderId="84" xfId="0" applyFont="1" applyBorder="1" applyAlignment="1">
      <alignment horizontal="center" vertical="center" shrinkToFit="1"/>
    </xf>
    <xf numFmtId="0" fontId="30" fillId="0" borderId="85" xfId="0" applyFont="1" applyBorder="1" applyAlignment="1">
      <alignment horizontal="center" vertical="center" shrinkToFit="1"/>
    </xf>
    <xf numFmtId="0" fontId="30" fillId="0" borderId="204" xfId="0" applyFont="1" applyBorder="1" applyAlignment="1">
      <alignment horizontal="center" vertical="center" shrinkToFit="1"/>
    </xf>
    <xf numFmtId="0" fontId="30" fillId="0" borderId="205" xfId="0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 applyProtection="1">
      <alignment horizontal="center" vertical="center" shrinkToFit="1"/>
      <protection locked="0"/>
    </xf>
    <xf numFmtId="0" fontId="30" fillId="0" borderId="204" xfId="0" applyFont="1" applyBorder="1" applyAlignment="1" applyProtection="1">
      <alignment horizontal="center" vertical="center" shrinkToFit="1"/>
      <protection locked="0"/>
    </xf>
    <xf numFmtId="14" fontId="30" fillId="0" borderId="205" xfId="0" applyNumberFormat="1" applyFont="1" applyBorder="1" applyAlignment="1" applyProtection="1">
      <alignment horizontal="center" vertical="center" shrinkToFit="1"/>
      <protection locked="0"/>
    </xf>
    <xf numFmtId="14" fontId="30" fillId="0" borderId="85" xfId="0" applyNumberFormat="1" applyFont="1" applyBorder="1" applyAlignment="1" applyProtection="1">
      <alignment horizontal="center" vertical="center" shrinkToFit="1"/>
      <protection locked="0"/>
    </xf>
    <xf numFmtId="14" fontId="30" fillId="0" borderId="204" xfId="0" applyNumberFormat="1" applyFont="1" applyBorder="1" applyAlignment="1" applyProtection="1">
      <alignment horizontal="center" vertical="center" shrinkToFit="1"/>
      <protection locked="0"/>
    </xf>
    <xf numFmtId="0" fontId="30" fillId="0" borderId="62" xfId="0" applyFont="1" applyBorder="1" applyAlignment="1">
      <alignment horizontal="center" vertical="center" shrinkToFit="1"/>
    </xf>
    <xf numFmtId="0" fontId="30" fillId="0" borderId="55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center" vertical="center" shrinkToFit="1"/>
    </xf>
    <xf numFmtId="0" fontId="30" fillId="0" borderId="65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 applyProtection="1">
      <alignment horizontal="center" vertical="center" shrinkToFit="1"/>
      <protection locked="0"/>
    </xf>
    <xf numFmtId="14" fontId="30" fillId="0" borderId="65" xfId="0" applyNumberFormat="1" applyFont="1" applyBorder="1" applyAlignment="1" applyProtection="1">
      <alignment horizontal="center" vertical="center" shrinkToFit="1"/>
      <protection locked="0"/>
    </xf>
    <xf numFmtId="14" fontId="30" fillId="0" borderId="55" xfId="0" applyNumberFormat="1" applyFont="1" applyBorder="1" applyAlignment="1" applyProtection="1">
      <alignment horizontal="center" vertical="center" shrinkToFit="1"/>
      <protection locked="0"/>
    </xf>
    <xf numFmtId="14" fontId="30" fillId="0" borderId="63" xfId="0" applyNumberFormat="1" applyFont="1" applyBorder="1" applyAlignment="1" applyProtection="1">
      <alignment horizontal="center" vertical="center" shrinkToFit="1"/>
      <protection locked="0"/>
    </xf>
    <xf numFmtId="0" fontId="30" fillId="0" borderId="202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0" fontId="30" fillId="0" borderId="96" xfId="0" applyFont="1" applyBorder="1" applyAlignment="1" applyProtection="1">
      <alignment horizontal="center" vertical="center" shrinkToFit="1"/>
      <protection locked="0"/>
    </xf>
    <xf numFmtId="0" fontId="30" fillId="0" borderId="92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14" fontId="30" fillId="0" borderId="96" xfId="0" applyNumberFormat="1" applyFont="1" applyBorder="1" applyAlignment="1" applyProtection="1">
      <alignment horizontal="center" vertical="center" shrinkToFit="1"/>
      <protection locked="0"/>
    </xf>
    <xf numFmtId="14" fontId="30" fillId="0" borderId="92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0" fontId="0" fillId="0" borderId="139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0" borderId="14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0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126" xfId="0" applyNumberFormat="1" applyFont="1" applyBorder="1" applyAlignment="1" applyProtection="1">
      <alignment horizontal="center" vertical="center" shrinkToFit="1"/>
      <protection locked="0"/>
    </xf>
    <xf numFmtId="0" fontId="10" fillId="0" borderId="145" xfId="28" applyFill="1" applyBorder="1" applyAlignment="1" applyProtection="1">
      <alignment horizontal="center" vertical="center" shrinkToFit="1"/>
      <protection locked="0"/>
    </xf>
    <xf numFmtId="0" fontId="46" fillId="0" borderId="112" xfId="28" applyFont="1" applyFill="1" applyBorder="1" applyAlignment="1" applyProtection="1">
      <alignment horizontal="center" vertical="center" shrinkToFit="1"/>
      <protection locked="0"/>
    </xf>
    <xf numFmtId="0" fontId="46" fillId="0" borderId="146" xfId="28" applyFont="1" applyFill="1" applyBorder="1" applyAlignment="1" applyProtection="1">
      <alignment horizontal="center" vertical="center" shrinkToFit="1"/>
      <protection locked="0"/>
    </xf>
    <xf numFmtId="49" fontId="33" fillId="0" borderId="199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200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201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3" xfId="0" applyNumberFormat="1" applyFont="1" applyBorder="1" applyAlignment="1" applyProtection="1">
      <alignment horizontal="center" vertical="center" shrinkToFit="1"/>
      <protection locked="0"/>
    </xf>
    <xf numFmtId="49" fontId="3" fillId="0" borderId="57" xfId="0" applyNumberFormat="1" applyFont="1" applyBorder="1" applyAlignment="1" applyProtection="1">
      <alignment horizontal="center" vertical="center" shrinkToFit="1"/>
      <protection locked="0"/>
    </xf>
    <xf numFmtId="49" fontId="3" fillId="0" borderId="98" xfId="0" applyNumberFormat="1" applyFont="1" applyBorder="1" applyAlignment="1" applyProtection="1">
      <alignment horizontal="center" vertical="center" shrinkToFit="1"/>
      <protection locked="0"/>
    </xf>
    <xf numFmtId="0" fontId="0" fillId="0" borderId="1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4" xfId="0" applyNumberFormat="1" applyFont="1" applyBorder="1" applyAlignment="1" applyProtection="1">
      <alignment horizontal="center" vertical="center" shrinkToFit="1"/>
      <protection locked="0"/>
    </xf>
    <xf numFmtId="0" fontId="44" fillId="0" borderId="143" xfId="0" applyFont="1" applyBorder="1" applyAlignment="1">
      <alignment horizontal="center" vertical="center"/>
    </xf>
    <xf numFmtId="0" fontId="44" fillId="0" borderId="128" xfId="0" applyFont="1" applyBorder="1" applyAlignment="1">
      <alignment horizontal="center" vertical="center"/>
    </xf>
    <xf numFmtId="0" fontId="44" fillId="0" borderId="147" xfId="0" applyFont="1" applyBorder="1" applyAlignment="1">
      <alignment horizontal="center" vertical="center"/>
    </xf>
    <xf numFmtId="0" fontId="44" fillId="0" borderId="206" xfId="0" applyFont="1" applyBorder="1" applyAlignment="1">
      <alignment horizontal="center" vertical="center"/>
    </xf>
    <xf numFmtId="0" fontId="44" fillId="0" borderId="132" xfId="0" applyFont="1" applyBorder="1" applyAlignment="1">
      <alignment horizontal="center" vertical="center"/>
    </xf>
    <xf numFmtId="0" fontId="44" fillId="0" borderId="207" xfId="0" applyFont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0" borderId="115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44" fillId="0" borderId="118" xfId="0" applyFont="1" applyBorder="1" applyAlignment="1" applyProtection="1">
      <alignment horizontal="center" vertical="center" shrinkToFit="1"/>
      <protection locked="0"/>
    </xf>
    <xf numFmtId="0" fontId="44" fillId="0" borderId="116" xfId="0" applyFont="1" applyBorder="1" applyAlignment="1" applyProtection="1">
      <alignment horizontal="center" vertical="center" shrinkToFit="1"/>
      <protection locked="0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0" fillId="0" borderId="120" xfId="0" applyBorder="1" applyAlignment="1">
      <alignment horizontal="center" vertical="center" shrinkToFit="1"/>
    </xf>
    <xf numFmtId="49" fontId="45" fillId="0" borderId="116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6" xfId="0" applyNumberFormat="1" applyFont="1" applyBorder="1" applyAlignment="1" applyProtection="1">
      <alignment horizontal="center" vertical="center" shrinkToFit="1"/>
      <protection locked="0"/>
    </xf>
    <xf numFmtId="49" fontId="30" fillId="0" borderId="121" xfId="0" applyNumberFormat="1" applyFont="1" applyBorder="1" applyAlignment="1" applyProtection="1">
      <alignment horizontal="center" vertical="center" shrinkToFit="1"/>
      <protection locked="0"/>
    </xf>
    <xf numFmtId="0" fontId="26" fillId="0" borderId="122" xfId="0" applyFont="1" applyBorder="1" applyAlignment="1">
      <alignment horizontal="center" vertical="center"/>
    </xf>
    <xf numFmtId="0" fontId="26" fillId="0" borderId="123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44" fillId="0" borderId="88" xfId="0" applyFont="1" applyBorder="1" applyAlignment="1" applyProtection="1">
      <alignment horizontal="center" vertical="center" shrinkToFit="1"/>
      <protection locked="0"/>
    </xf>
    <xf numFmtId="0" fontId="44" fillId="0" borderId="123" xfId="0" applyFont="1" applyBorder="1" applyAlignment="1" applyProtection="1">
      <alignment horizontal="center" vertical="center" shrinkToFit="1"/>
      <protection locked="0"/>
    </xf>
    <xf numFmtId="0" fontId="44" fillId="0" borderId="125" xfId="0" applyFont="1" applyBorder="1" applyAlignment="1" applyProtection="1">
      <alignment horizontal="center" vertical="center" shrinkToFit="1"/>
      <protection locked="0"/>
    </xf>
    <xf numFmtId="0" fontId="0" fillId="0" borderId="131" xfId="45" applyFont="1" applyBorder="1" applyAlignment="1" applyProtection="1">
      <alignment horizontal="center" vertical="center" shrinkToFit="1"/>
      <protection locked="0"/>
    </xf>
    <xf numFmtId="0" fontId="0" fillId="0" borderId="132" xfId="45" applyFont="1" applyBorder="1" applyAlignment="1" applyProtection="1">
      <alignment horizontal="center" vertical="center" shrinkToFit="1"/>
      <protection locked="0"/>
    </xf>
    <xf numFmtId="0" fontId="0" fillId="0" borderId="133" xfId="45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43" fillId="25" borderId="17" xfId="0" quotePrefix="1" applyFont="1" applyFill="1" applyBorder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6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6" fillId="0" borderId="108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4" fillId="0" borderId="144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9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 textRotation="255"/>
    </xf>
    <xf numFmtId="0" fontId="22" fillId="0" borderId="82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30" fillId="0" borderId="105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91" xfId="0" applyFont="1" applyBorder="1" applyAlignment="1" applyProtection="1">
      <alignment horizontal="center" vertical="center" shrinkToFit="1"/>
      <protection locked="0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57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17" xfId="0" applyBorder="1" applyAlignment="1">
      <alignment horizontal="center" vertical="center" shrinkToFit="1"/>
    </xf>
    <xf numFmtId="0" fontId="0" fillId="0" borderId="209" xfId="0" applyBorder="1" applyAlignment="1">
      <alignment horizontal="center" vertical="center" shrinkToFit="1"/>
    </xf>
    <xf numFmtId="0" fontId="0" fillId="0" borderId="210" xfId="0" applyBorder="1" applyAlignment="1">
      <alignment horizontal="center" vertical="center" shrinkToFit="1"/>
    </xf>
    <xf numFmtId="0" fontId="30" fillId="0" borderId="211" xfId="0" applyFont="1" applyBorder="1" applyAlignment="1" applyProtection="1">
      <alignment horizontal="center" vertical="center" shrinkToFit="1"/>
      <protection locked="0"/>
    </xf>
    <xf numFmtId="0" fontId="30" fillId="0" borderId="209" xfId="0" applyFont="1" applyBorder="1" applyAlignment="1" applyProtection="1">
      <alignment horizontal="center" vertical="center" shrinkToFit="1"/>
      <protection locked="0"/>
    </xf>
    <xf numFmtId="0" fontId="30" fillId="0" borderId="210" xfId="0" applyFont="1" applyBorder="1" applyAlignment="1" applyProtection="1">
      <alignment horizontal="center" vertical="center" shrinkToFit="1"/>
      <protection locked="0"/>
    </xf>
    <xf numFmtId="49" fontId="30" fillId="0" borderId="211" xfId="0" applyNumberFormat="1" applyFont="1" applyBorder="1" applyAlignment="1" applyProtection="1">
      <alignment horizontal="center" vertical="center" shrinkToFit="1"/>
      <protection locked="0"/>
    </xf>
    <xf numFmtId="49" fontId="30" fillId="0" borderId="209" xfId="0" applyNumberFormat="1" applyFont="1" applyBorder="1" applyAlignment="1" applyProtection="1">
      <alignment horizontal="center" vertical="center" shrinkToFit="1"/>
      <protection locked="0"/>
    </xf>
    <xf numFmtId="49" fontId="30" fillId="0" borderId="216" xfId="0" applyNumberFormat="1" applyFont="1" applyBorder="1" applyAlignment="1" applyProtection="1">
      <alignment horizontal="center" vertical="center" shrinkToFit="1"/>
      <protection locked="0"/>
    </xf>
    <xf numFmtId="14" fontId="30" fillId="0" borderId="211" xfId="0" applyNumberFormat="1" applyFont="1" applyBorder="1" applyAlignment="1" applyProtection="1">
      <alignment horizontal="center" vertical="center" shrinkToFit="1"/>
      <protection locked="0"/>
    </xf>
    <xf numFmtId="14" fontId="30" fillId="0" borderId="209" xfId="0" applyNumberFormat="1" applyFont="1" applyBorder="1" applyAlignment="1" applyProtection="1">
      <alignment horizontal="center" vertical="center" shrinkToFit="1"/>
      <protection locked="0"/>
    </xf>
    <xf numFmtId="14" fontId="30" fillId="0" borderId="210" xfId="0" applyNumberFormat="1" applyFont="1" applyBorder="1" applyAlignment="1" applyProtection="1">
      <alignment horizontal="center" vertical="center" shrinkToFit="1"/>
      <protection locked="0"/>
    </xf>
    <xf numFmtId="14" fontId="30" fillId="0" borderId="215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14" fontId="30" fillId="0" borderId="214" xfId="0" applyNumberFormat="1" applyFont="1" applyBorder="1" applyAlignment="1" applyProtection="1">
      <alignment horizontal="center" vertical="center" shrinkToFit="1"/>
      <protection locked="0"/>
    </xf>
    <xf numFmtId="0" fontId="0" fillId="0" borderId="127" xfId="0" applyBorder="1" applyAlignment="1">
      <alignment horizontal="center" vertical="center" shrinkToFit="1"/>
    </xf>
    <xf numFmtId="0" fontId="0" fillId="0" borderId="128" xfId="0" applyBorder="1" applyAlignment="1">
      <alignment horizontal="center" vertical="center" shrinkToFit="1"/>
    </xf>
    <xf numFmtId="0" fontId="0" fillId="0" borderId="219" xfId="0" applyBorder="1" applyAlignment="1">
      <alignment horizontal="center" vertical="center" shrinkToFit="1"/>
    </xf>
    <xf numFmtId="0" fontId="0" fillId="0" borderId="218" xfId="0" applyBorder="1" applyAlignment="1" applyProtection="1">
      <alignment horizontal="center" vertical="center" shrinkToFit="1"/>
      <protection locked="0"/>
    </xf>
    <xf numFmtId="0" fontId="0" fillId="0" borderId="128" xfId="0" applyBorder="1" applyAlignment="1" applyProtection="1">
      <alignment horizontal="center" vertical="center" shrinkToFit="1"/>
      <protection locked="0"/>
    </xf>
    <xf numFmtId="0" fontId="0" fillId="0" borderId="219" xfId="0" applyBorder="1" applyAlignment="1" applyProtection="1">
      <alignment horizontal="center" vertical="center" shrinkToFit="1"/>
      <protection locked="0"/>
    </xf>
    <xf numFmtId="14" fontId="0" fillId="0" borderId="218" xfId="0" applyNumberFormat="1" applyBorder="1" applyAlignment="1" applyProtection="1">
      <alignment horizontal="center" vertical="center" shrinkToFit="1"/>
      <protection locked="0"/>
    </xf>
    <xf numFmtId="14" fontId="0" fillId="0" borderId="128" xfId="0" applyNumberFormat="1" applyBorder="1" applyAlignment="1" applyProtection="1">
      <alignment horizontal="center" vertical="center" shrinkToFit="1"/>
      <protection locked="0"/>
    </xf>
    <xf numFmtId="14" fontId="0" fillId="0" borderId="219" xfId="0" applyNumberFormat="1" applyBorder="1" applyAlignment="1" applyProtection="1">
      <alignment horizontal="center" vertical="center" shrinkToFit="1"/>
      <protection locked="0"/>
    </xf>
    <xf numFmtId="49" fontId="0" fillId="0" borderId="218" xfId="0" applyNumberFormat="1" applyBorder="1" applyAlignment="1" applyProtection="1">
      <alignment horizontal="center" vertical="center" shrinkToFit="1"/>
      <protection locked="0"/>
    </xf>
    <xf numFmtId="49" fontId="0" fillId="0" borderId="128" xfId="0" applyNumberFormat="1" applyBorder="1" applyAlignment="1" applyProtection="1">
      <alignment horizontal="center" vertical="center" shrinkToFit="1"/>
      <protection locked="0"/>
    </xf>
    <xf numFmtId="49" fontId="0" fillId="0" borderId="144" xfId="0" applyNumberFormat="1" applyBorder="1" applyAlignment="1" applyProtection="1">
      <alignment horizontal="center" vertical="center" shrinkToFit="1"/>
      <protection locked="0"/>
    </xf>
    <xf numFmtId="0" fontId="0" fillId="0" borderId="21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30" fillId="0" borderId="215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0" fontId="30" fillId="0" borderId="214" xfId="0" applyFont="1" applyBorder="1" applyAlignment="1" applyProtection="1">
      <alignment horizontal="center" vertical="center" shrinkToFit="1"/>
      <protection locked="0"/>
    </xf>
    <xf numFmtId="49" fontId="30" fillId="0" borderId="215" xfId="0" applyNumberFormat="1" applyFont="1" applyBorder="1" applyAlignment="1" applyProtection="1">
      <alignment horizontal="center" vertical="center" shrinkToFit="1"/>
      <protection locked="0"/>
    </xf>
    <xf numFmtId="49" fontId="30" fillId="0" borderId="64" xfId="0" applyNumberFormat="1" applyFont="1" applyBorder="1" applyAlignment="1" applyProtection="1">
      <alignment horizontal="center" vertical="center" shrinkToFit="1"/>
      <protection locked="0"/>
    </xf>
    <xf numFmtId="49" fontId="30" fillId="0" borderId="212" xfId="0" applyNumberFormat="1" applyFont="1" applyBorder="1" applyAlignment="1" applyProtection="1">
      <alignment horizontal="center" vertical="center" shrinkToFit="1"/>
      <protection locked="0"/>
    </xf>
    <xf numFmtId="0" fontId="36" fillId="0" borderId="191" xfId="44" applyFont="1" applyBorder="1" applyAlignment="1">
      <alignment horizontal="center" vertical="center" shrinkToFit="1"/>
    </xf>
    <xf numFmtId="0" fontId="36" fillId="0" borderId="192" xfId="44" applyFont="1" applyBorder="1" applyAlignment="1">
      <alignment horizontal="center" vertical="center" shrinkToFit="1"/>
    </xf>
    <xf numFmtId="0" fontId="36" fillId="0" borderId="193" xfId="44" applyFont="1" applyBorder="1" applyAlignment="1">
      <alignment horizontal="center" vertical="center" shrinkToFit="1"/>
    </xf>
    <xf numFmtId="178" fontId="37" fillId="24" borderId="58" xfId="44" applyNumberFormat="1" applyFont="1" applyFill="1" applyBorder="1" applyAlignment="1">
      <alignment horizontal="center" vertical="center" wrapText="1" shrinkToFit="1"/>
    </xf>
    <xf numFmtId="178" fontId="37" fillId="24" borderId="154" xfId="44" applyNumberFormat="1" applyFont="1" applyFill="1" applyBorder="1" applyAlignment="1">
      <alignment horizontal="center" vertical="center" wrapText="1" shrinkToFit="1"/>
    </xf>
    <xf numFmtId="0" fontId="30" fillId="4" borderId="177" xfId="44" applyFont="1" applyFill="1" applyBorder="1" applyAlignment="1">
      <alignment horizontal="center" vertical="center" wrapText="1" shrinkToFit="1"/>
    </xf>
    <xf numFmtId="0" fontId="30" fillId="4" borderId="167" xfId="44" applyFont="1" applyFill="1" applyBorder="1" applyAlignment="1">
      <alignment horizontal="center" vertical="center" wrapText="1" shrinkToFit="1"/>
    </xf>
    <xf numFmtId="0" fontId="30" fillId="4" borderId="167" xfId="44" applyFont="1" applyFill="1" applyBorder="1" applyAlignment="1">
      <alignment horizontal="center" vertical="center" shrinkToFit="1"/>
    </xf>
    <xf numFmtId="0" fontId="29" fillId="24" borderId="194" xfId="44" applyFont="1" applyFill="1" applyBorder="1" applyAlignment="1">
      <alignment horizontal="center" vertical="center" shrinkToFit="1"/>
    </xf>
    <xf numFmtId="0" fontId="29" fillId="24" borderId="195" xfId="44" applyFont="1" applyFill="1" applyBorder="1" applyAlignment="1">
      <alignment horizontal="center" vertical="center" shrinkToFit="1"/>
    </xf>
    <xf numFmtId="0" fontId="29" fillId="24" borderId="196" xfId="44" applyFont="1" applyFill="1" applyBorder="1" applyAlignment="1">
      <alignment horizontal="center" vertical="center" shrinkToFit="1"/>
    </xf>
    <xf numFmtId="0" fontId="37" fillId="24" borderId="197" xfId="44" applyFont="1" applyFill="1" applyBorder="1" applyAlignment="1">
      <alignment horizontal="center" vertical="center" shrinkToFit="1"/>
    </xf>
    <xf numFmtId="0" fontId="37" fillId="24" borderId="196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80" xfId="44" applyFont="1" applyFill="1" applyBorder="1" applyAlignment="1">
      <alignment horizontal="center" vertical="center" shrinkToFit="1"/>
    </xf>
    <xf numFmtId="0" fontId="37" fillId="24" borderId="181" xfId="44" applyFont="1" applyFill="1" applyBorder="1" applyAlignment="1">
      <alignment horizontal="center" vertical="center" shrinkToFit="1"/>
    </xf>
    <xf numFmtId="0" fontId="37" fillId="24" borderId="182" xfId="44" applyFont="1" applyFill="1" applyBorder="1" applyAlignment="1">
      <alignment horizontal="center" vertical="center" shrinkToFit="1"/>
    </xf>
    <xf numFmtId="0" fontId="37" fillId="24" borderId="183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4" xfId="44" applyFont="1" applyFill="1" applyBorder="1" applyAlignment="1">
      <alignment horizontal="center" vertical="center" shrinkToFit="1"/>
    </xf>
    <xf numFmtId="177" fontId="37" fillId="24" borderId="68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5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6" xfId="44" applyNumberFormat="1" applyFont="1" applyFill="1" applyBorder="1" applyAlignment="1">
      <alignment horizontal="center" vertical="center" shrinkToFit="1"/>
    </xf>
    <xf numFmtId="177" fontId="37" fillId="24" borderId="187" xfId="44" applyNumberFormat="1" applyFont="1" applyFill="1" applyBorder="1" applyAlignment="1">
      <alignment horizontal="center" vertical="center" shrinkToFit="1"/>
    </xf>
    <xf numFmtId="177" fontId="37" fillId="24" borderId="152" xfId="44" applyNumberFormat="1" applyFont="1" applyFill="1" applyBorder="1" applyAlignment="1">
      <alignment horizontal="center" vertical="center" shrinkToFit="1"/>
    </xf>
    <xf numFmtId="177" fontId="37" fillId="24" borderId="153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8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7" xfId="44" applyNumberFormat="1" applyFont="1" applyFill="1" applyBorder="1" applyAlignment="1">
      <alignment horizontal="center" vertical="center" shrinkToFit="1"/>
    </xf>
    <xf numFmtId="177" fontId="37" fillId="24" borderId="196" xfId="44" applyNumberFormat="1" applyFont="1" applyFill="1" applyBorder="1" applyAlignment="1">
      <alignment horizontal="center" vertical="center" shrinkToFit="1"/>
    </xf>
    <xf numFmtId="0" fontId="37" fillId="24" borderId="198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0" fontId="36" fillId="0" borderId="190" xfId="44" applyFont="1" applyBorder="1" applyAlignment="1">
      <alignment horizontal="center" vertical="center" shrinkToFit="1"/>
    </xf>
    <xf numFmtId="0" fontId="36" fillId="0" borderId="168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68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8" xfId="44" applyFont="1" applyBorder="1" applyAlignment="1">
      <alignment vertical="top" shrinkToFit="1"/>
    </xf>
    <xf numFmtId="0" fontId="36" fillId="0" borderId="72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3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70" xfId="44" applyFont="1" applyBorder="1" applyAlignment="1">
      <alignment horizontal="center" vertical="center" shrinkToFit="1"/>
    </xf>
    <xf numFmtId="0" fontId="36" fillId="0" borderId="177" xfId="0" applyFont="1" applyBorder="1" applyAlignment="1">
      <alignment horizontal="center" vertical="center" shrinkToFit="1"/>
    </xf>
    <xf numFmtId="0" fontId="36" fillId="0" borderId="178" xfId="0" applyFont="1" applyBorder="1" applyAlignment="1">
      <alignment horizontal="center" vertical="center" shrinkToFit="1"/>
    </xf>
    <xf numFmtId="0" fontId="36" fillId="0" borderId="179" xfId="0" applyFont="1" applyBorder="1" applyAlignment="1" applyProtection="1">
      <alignment horizontal="center" vertical="center" shrinkToFit="1"/>
      <protection locked="0"/>
    </xf>
    <xf numFmtId="0" fontId="36" fillId="0" borderId="178" xfId="0" applyFont="1" applyBorder="1" applyAlignment="1" applyProtection="1">
      <alignment horizontal="center" vertical="center" shrinkToFit="1"/>
      <protection locked="0"/>
    </xf>
    <xf numFmtId="0" fontId="36" fillId="0" borderId="171" xfId="44" applyFont="1" applyBorder="1" applyAlignment="1">
      <alignment horizontal="center" vertical="center" shrinkToFit="1"/>
    </xf>
    <xf numFmtId="0" fontId="36" fillId="0" borderId="172" xfId="44" applyFont="1" applyBorder="1" applyAlignment="1">
      <alignment horizontal="center" vertical="center" shrinkToFit="1"/>
    </xf>
    <xf numFmtId="0" fontId="36" fillId="0" borderId="173" xfId="44" applyFont="1" applyBorder="1" applyAlignment="1">
      <alignment horizontal="center" vertical="center" shrinkToFit="1"/>
    </xf>
    <xf numFmtId="0" fontId="37" fillId="24" borderId="174" xfId="44" applyFont="1" applyFill="1" applyBorder="1" applyAlignment="1">
      <alignment horizontal="center" vertical="center" shrinkToFit="1"/>
    </xf>
    <xf numFmtId="0" fontId="37" fillId="24" borderId="77" xfId="44" applyFont="1" applyFill="1" applyBorder="1" applyAlignment="1">
      <alignment horizontal="center" vertical="center" shrinkToFit="1"/>
    </xf>
    <xf numFmtId="0" fontId="37" fillId="24" borderId="175" xfId="44" applyFont="1" applyFill="1" applyBorder="1" applyAlignment="1">
      <alignment horizontal="center" vertical="center" shrinkToFit="1"/>
    </xf>
    <xf numFmtId="0" fontId="37" fillId="24" borderId="72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6" xfId="44" applyFont="1" applyFill="1" applyBorder="1" applyAlignment="1">
      <alignment horizontal="center" vertical="center" shrinkToFit="1"/>
    </xf>
    <xf numFmtId="0" fontId="42" fillId="0" borderId="44" xfId="0" applyFont="1" applyBorder="1" applyAlignment="1">
      <alignment horizontal="left" vertical="center"/>
    </xf>
    <xf numFmtId="0" fontId="42" fillId="0" borderId="161" xfId="0" applyFont="1" applyBorder="1" applyAlignment="1">
      <alignment horizontal="left" vertical="center"/>
    </xf>
    <xf numFmtId="0" fontId="41" fillId="0" borderId="162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63" xfId="0" applyFont="1" applyBorder="1" applyAlignment="1">
      <alignment horizontal="left" vertical="center"/>
    </xf>
    <xf numFmtId="0" fontId="30" fillId="4" borderId="166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8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8" xfId="44" applyFont="1" applyFill="1" applyBorder="1" applyAlignment="1">
      <alignment horizontal="center" vertical="center" shrinkToFit="1"/>
    </xf>
    <xf numFmtId="0" fontId="37" fillId="24" borderId="150" xfId="44" applyFont="1" applyFill="1" applyBorder="1" applyAlignment="1">
      <alignment horizontal="center" vertical="center" wrapText="1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41" fillId="0" borderId="160" xfId="0" applyFont="1" applyBorder="1" applyAlignment="1">
      <alignment horizontal="left" vertical="center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64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65" xfId="44" applyFont="1" applyFill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53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4" xfId="44" applyFont="1" applyFill="1" applyBorder="1" applyAlignment="1">
      <alignment horizontal="center" vertical="center" shrinkToFit="1"/>
    </xf>
    <xf numFmtId="0" fontId="37" fillId="24" borderId="155" xfId="44" applyFont="1" applyFill="1" applyBorder="1" applyAlignment="1">
      <alignment horizontal="center" vertical="center" wrapText="1" shrinkToFit="1"/>
    </xf>
    <xf numFmtId="0" fontId="37" fillId="24" borderId="156" xfId="44" applyFont="1" applyFill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wrapText="1" shrinkToFit="1"/>
    </xf>
    <xf numFmtId="0" fontId="37" fillId="24" borderId="149" xfId="44" applyFont="1" applyFill="1" applyBorder="1" applyAlignment="1">
      <alignment horizontal="center"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9" xr:uid="{C7F93FB8-30E8-42CE-B805-FE2B98D6B1F3}"/>
    <cellStyle name="標準 5" xfId="48" xr:uid="{0368DC3D-851F-4EB5-8D04-841E1BD9EFD1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T81"/>
  <sheetViews>
    <sheetView showGridLines="0" tabSelected="1" zoomScale="75" zoomScaleNormal="75" workbookViewId="0">
      <selection activeCell="I4" sqref="I4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3" width="20.7109375" style="4" customWidth="1"/>
    <col min="44" max="44" width="5.140625" style="4" customWidth="1"/>
    <col min="45" max="45" width="16.7109375" style="4" customWidth="1"/>
    <col min="46" max="46" width="3" style="4" customWidth="1"/>
    <col min="47" max="47" width="10.7109375" style="4" customWidth="1"/>
    <col min="48" max="48" width="2.42578125" style="4" customWidth="1"/>
    <col min="49" max="224" width="2.7109375" style="4" customWidth="1"/>
    <col min="225" max="226" width="12" style="4" customWidth="1"/>
    <col min="227" max="227" width="10.85546875" style="4" customWidth="1"/>
    <col min="228" max="228" width="12.5703125" style="4" customWidth="1"/>
    <col min="229" max="229" width="15" style="4" customWidth="1"/>
    <col min="230" max="16384" width="2.7109375" style="4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6">
        <v>2</v>
      </c>
      <c r="C3" s="7">
        <v>0</v>
      </c>
      <c r="D3" s="7">
        <v>2</v>
      </c>
      <c r="E3" s="7">
        <v>4</v>
      </c>
      <c r="F3" s="237" t="s">
        <v>0</v>
      </c>
      <c r="G3" s="237"/>
      <c r="H3" s="238"/>
      <c r="I3" s="237" t="s">
        <v>81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9"/>
      <c r="AJ3" s="2"/>
      <c r="AK3" s="3"/>
      <c r="AL3" s="229"/>
      <c r="AM3" s="229"/>
      <c r="AN3" s="37"/>
      <c r="AO3" s="235"/>
      <c r="AP3" s="236" t="s">
        <v>38</v>
      </c>
      <c r="AQ3" s="3"/>
      <c r="AZ3" s="12"/>
      <c r="BA3" s="12"/>
      <c r="BB3" s="12"/>
      <c r="BC3" s="12"/>
      <c r="BD3" s="12"/>
      <c r="HQ3" s="12"/>
      <c r="HR3" s="12"/>
      <c r="HS3" s="12"/>
      <c r="HT3" s="12"/>
    </row>
    <row r="4" spans="2:228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35"/>
      <c r="AP4" s="236"/>
      <c r="AQ4" s="2"/>
      <c r="AR4" s="2"/>
      <c r="AS4" s="2"/>
      <c r="AT4" s="2"/>
      <c r="AU4" s="2"/>
      <c r="AZ4" s="12"/>
      <c r="BA4" s="12"/>
      <c r="BB4" s="12"/>
      <c r="BC4" s="12"/>
      <c r="BD4" s="12"/>
      <c r="HQ4" s="12"/>
      <c r="HR4" s="12"/>
      <c r="HS4" s="12"/>
      <c r="HT4" s="12"/>
    </row>
    <row r="5" spans="2:228" ht="33" customHeight="1" thickBot="1" x14ac:dyDescent="0.2">
      <c r="B5" s="230" t="s">
        <v>1</v>
      </c>
      <c r="C5" s="231"/>
      <c r="D5" s="231"/>
      <c r="E5" s="231"/>
      <c r="F5" s="232"/>
      <c r="G5" s="233" t="str">
        <f>I3</f>
        <v>第９回長崎県新人（U-１１）フットサル大会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4"/>
      <c r="AR5" s="13"/>
      <c r="AS5" s="13"/>
      <c r="AT5" s="14"/>
      <c r="AU5" s="36" t="s">
        <v>36</v>
      </c>
      <c r="AZ5" s="12"/>
      <c r="BA5" s="12"/>
      <c r="BB5" s="12"/>
      <c r="BC5" s="12"/>
      <c r="BD5" s="12"/>
      <c r="HQ5" s="12"/>
      <c r="HR5" s="12"/>
      <c r="HS5" s="12"/>
      <c r="HT5" s="12"/>
    </row>
    <row r="6" spans="2:228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20"/>
      <c r="AR6" s="20"/>
      <c r="AS6" s="1"/>
      <c r="AT6" s="21"/>
      <c r="AU6" s="21"/>
      <c r="AZ6" s="12"/>
      <c r="BA6" s="12"/>
      <c r="BB6" s="12"/>
      <c r="BC6" s="12"/>
      <c r="BD6" s="12"/>
      <c r="HQ6" s="12"/>
      <c r="HR6" s="12"/>
      <c r="HS6" s="12"/>
      <c r="HT6" s="12"/>
    </row>
    <row r="7" spans="2:228" ht="35.1" customHeight="1" x14ac:dyDescent="0.15">
      <c r="B7" s="242" t="s">
        <v>2</v>
      </c>
      <c r="C7" s="243"/>
      <c r="D7" s="243"/>
      <c r="E7" s="243"/>
      <c r="F7" s="244"/>
      <c r="G7" s="198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200"/>
      <c r="S7" s="245" t="s">
        <v>2</v>
      </c>
      <c r="T7" s="243"/>
      <c r="U7" s="243"/>
      <c r="V7" s="244"/>
      <c r="W7" s="198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246"/>
      <c r="AK7" s="22" t="s">
        <v>3</v>
      </c>
      <c r="AL7" s="23" t="s">
        <v>4</v>
      </c>
      <c r="AM7" s="240" t="s">
        <v>37</v>
      </c>
      <c r="AN7" s="241"/>
      <c r="AO7" s="24" t="s">
        <v>39</v>
      </c>
      <c r="AP7" s="24" t="s">
        <v>40</v>
      </c>
      <c r="AQ7" s="24" t="s">
        <v>35</v>
      </c>
      <c r="AR7" s="115" t="s">
        <v>68</v>
      </c>
      <c r="AS7" s="116"/>
      <c r="AT7" s="117"/>
      <c r="AU7" s="89" t="s">
        <v>5</v>
      </c>
      <c r="AX7" s="25"/>
      <c r="AY7" s="12"/>
      <c r="AZ7" s="12"/>
      <c r="BA7" s="25"/>
      <c r="BB7" s="25"/>
      <c r="HP7" s="12" t="s">
        <v>6</v>
      </c>
      <c r="HQ7" s="12" t="s">
        <v>7</v>
      </c>
      <c r="HR7" s="12" t="s">
        <v>8</v>
      </c>
      <c r="HS7" s="12" t="s">
        <v>9</v>
      </c>
    </row>
    <row r="8" spans="2:228" ht="35.1" customHeight="1" thickBot="1" x14ac:dyDescent="0.2">
      <c r="B8" s="224" t="s">
        <v>10</v>
      </c>
      <c r="C8" s="225"/>
      <c r="D8" s="225"/>
      <c r="E8" s="225"/>
      <c r="F8" s="226"/>
      <c r="G8" s="201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221" t="s">
        <v>11</v>
      </c>
      <c r="T8" s="222"/>
      <c r="U8" s="222"/>
      <c r="V8" s="223"/>
      <c r="W8" s="141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K8" s="38">
        <v>1</v>
      </c>
      <c r="AL8" s="71"/>
      <c r="AM8" s="126"/>
      <c r="AN8" s="127"/>
      <c r="AO8" s="84"/>
      <c r="AP8" s="84"/>
      <c r="AQ8" s="87"/>
      <c r="AR8" s="90" t="s">
        <v>80</v>
      </c>
      <c r="AS8" s="113"/>
      <c r="AT8" s="114"/>
      <c r="AU8" s="91"/>
      <c r="AX8" s="25"/>
      <c r="AY8" s="12"/>
      <c r="AZ8" s="12"/>
      <c r="BA8" s="25"/>
      <c r="BB8" s="25"/>
      <c r="HP8" s="4" t="str">
        <f>TRIM(AM8)&amp;"　"&amp;TRIM(AO8)</f>
        <v>　</v>
      </c>
      <c r="HQ8" s="4" t="e">
        <f>ASC(TRIM(AP8)&amp;" "&amp;TRIM(#REF!))</f>
        <v>#REF!</v>
      </c>
      <c r="HR8" s="26" t="e">
        <f>IF(#REF!="","",#REF!)</f>
        <v>#REF!</v>
      </c>
      <c r="HS8" s="26" t="str">
        <f>IF(AS8="","",AS8)</f>
        <v/>
      </c>
    </row>
    <row r="9" spans="2:228" ht="35.1" customHeight="1" thickBot="1" x14ac:dyDescent="0.2">
      <c r="B9" s="204"/>
      <c r="C9" s="204"/>
      <c r="D9" s="204"/>
      <c r="E9" s="204"/>
      <c r="F9" s="204"/>
      <c r="G9" s="227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K9" s="38">
        <v>2</v>
      </c>
      <c r="AL9" s="71"/>
      <c r="AM9" s="126"/>
      <c r="AN9" s="127"/>
      <c r="AO9" s="85"/>
      <c r="AP9" s="85"/>
      <c r="AQ9" s="87"/>
      <c r="AR9" s="90" t="s">
        <v>79</v>
      </c>
      <c r="AS9" s="113"/>
      <c r="AT9" s="114"/>
      <c r="AU9" s="91"/>
      <c r="AX9" s="25"/>
      <c r="AY9" s="12"/>
      <c r="AZ9" s="12"/>
      <c r="BA9" s="25"/>
      <c r="BB9" s="25"/>
      <c r="HP9" s="4" t="str">
        <f>TRIM(AM9)&amp;"　"&amp;TRIM(AO9)</f>
        <v>　</v>
      </c>
      <c r="HQ9" s="4" t="e">
        <f>ASC(TRIM(AP9)&amp;" "&amp;TRIM(#REF!))</f>
        <v>#REF!</v>
      </c>
      <c r="HR9" s="26" t="e">
        <f>IF(#REF!="","",#REF!)</f>
        <v>#REF!</v>
      </c>
      <c r="HS9" s="26" t="str">
        <f>IF(AS9="","",AS9)</f>
        <v/>
      </c>
    </row>
    <row r="10" spans="2:228" ht="35.1" customHeight="1" x14ac:dyDescent="0.15">
      <c r="B10" s="215" t="s">
        <v>2</v>
      </c>
      <c r="C10" s="216"/>
      <c r="D10" s="216"/>
      <c r="E10" s="216"/>
      <c r="F10" s="217"/>
      <c r="G10" s="218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20"/>
      <c r="S10" s="193" t="s">
        <v>12</v>
      </c>
      <c r="T10" s="194"/>
      <c r="U10" s="194"/>
      <c r="V10" s="195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7"/>
      <c r="AK10" s="38">
        <v>3</v>
      </c>
      <c r="AL10" s="72"/>
      <c r="AM10" s="128"/>
      <c r="AN10" s="128"/>
      <c r="AO10" s="86"/>
      <c r="AP10" s="86"/>
      <c r="AQ10" s="87"/>
      <c r="AR10" s="90" t="s">
        <v>79</v>
      </c>
      <c r="AS10" s="113"/>
      <c r="AT10" s="114"/>
      <c r="AU10" s="92"/>
      <c r="AX10" s="18"/>
      <c r="AY10" s="31"/>
      <c r="AZ10" s="33"/>
      <c r="BA10" s="33"/>
      <c r="BB10" s="33"/>
      <c r="BC10" s="33"/>
      <c r="BD10" s="32"/>
      <c r="BE10" s="32"/>
      <c r="BF10" s="34"/>
      <c r="BG10" s="21"/>
      <c r="BH10" s="247"/>
      <c r="BI10" s="248"/>
      <c r="HP10" s="4" t="str">
        <f>TRIM(AM10)&amp;"　"&amp;TRIM(AO10)</f>
        <v>　</v>
      </c>
      <c r="HQ10" s="4" t="e">
        <f>ASC(TRIM(AP10)&amp;" "&amp;TRIM(#REF!))</f>
        <v>#REF!</v>
      </c>
      <c r="HR10" s="26" t="e">
        <f>IF(#REF!="","",#REF!)</f>
        <v>#REF!</v>
      </c>
      <c r="HS10" s="26" t="str">
        <f>IF(AS10="","",AS10)</f>
        <v/>
      </c>
    </row>
    <row r="11" spans="2:228" ht="35.1" customHeight="1" x14ac:dyDescent="0.15">
      <c r="B11" s="205" t="s">
        <v>13</v>
      </c>
      <c r="C11" s="206"/>
      <c r="D11" s="206"/>
      <c r="E11" s="206"/>
      <c r="F11" s="207"/>
      <c r="G11" s="208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10"/>
      <c r="S11" s="211" t="s">
        <v>33</v>
      </c>
      <c r="T11" s="206"/>
      <c r="U11" s="206"/>
      <c r="V11" s="207"/>
      <c r="W11" s="212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K11" s="38">
        <v>4</v>
      </c>
      <c r="AL11" s="72"/>
      <c r="AM11" s="126"/>
      <c r="AN11" s="127"/>
      <c r="AO11" s="86"/>
      <c r="AP11" s="86"/>
      <c r="AQ11" s="87"/>
      <c r="AR11" s="90" t="s">
        <v>79</v>
      </c>
      <c r="AS11" s="113"/>
      <c r="AT11" s="114"/>
      <c r="AU11" s="91"/>
      <c r="AX11" s="18"/>
      <c r="AY11" s="31"/>
      <c r="AZ11" s="33"/>
      <c r="BA11" s="33"/>
      <c r="BB11" s="33"/>
      <c r="BC11" s="33"/>
      <c r="BD11" s="32"/>
      <c r="BE11" s="32"/>
      <c r="BF11" s="34"/>
      <c r="BG11" s="21"/>
      <c r="BH11" s="35"/>
      <c r="BI11" s="30"/>
      <c r="HR11" s="26"/>
      <c r="HS11" s="26"/>
    </row>
    <row r="12" spans="2:228" ht="35.1" customHeight="1" x14ac:dyDescent="0.15">
      <c r="B12" s="131" t="s">
        <v>34</v>
      </c>
      <c r="C12" s="132"/>
      <c r="D12" s="132"/>
      <c r="E12" s="132"/>
      <c r="F12" s="133"/>
      <c r="G12" s="178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80"/>
      <c r="AK12" s="38">
        <v>5</v>
      </c>
      <c r="AL12" s="72"/>
      <c r="AM12" s="126"/>
      <c r="AN12" s="127"/>
      <c r="AO12" s="86"/>
      <c r="AP12" s="86"/>
      <c r="AQ12" s="87"/>
      <c r="AR12" s="90" t="s">
        <v>79</v>
      </c>
      <c r="AS12" s="88"/>
      <c r="AT12" s="93"/>
      <c r="AU12" s="91"/>
      <c r="AX12" s="18"/>
      <c r="AY12" s="31"/>
      <c r="AZ12" s="33"/>
      <c r="BA12" s="33"/>
      <c r="BB12" s="33"/>
      <c r="BC12" s="33"/>
      <c r="BD12" s="32"/>
      <c r="BE12" s="32"/>
      <c r="BF12" s="34"/>
      <c r="BG12" s="21"/>
      <c r="BH12" s="247"/>
      <c r="BI12" s="248"/>
      <c r="HP12" s="4" t="str">
        <f t="shared" ref="HP12:HP22" si="0">TRIM(AM12)&amp;"　"&amp;TRIM(AO12)</f>
        <v>　</v>
      </c>
      <c r="HQ12" s="4" t="e">
        <f>ASC(TRIM(AP12)&amp;" "&amp;TRIM(#REF!))</f>
        <v>#REF!</v>
      </c>
      <c r="HR12" s="26" t="e">
        <f>IF(#REF!="","",#REF!)</f>
        <v>#REF!</v>
      </c>
      <c r="HS12" s="26" t="str">
        <f t="shared" ref="HS12:HS22" si="1">IF(AS12="","",AS12)</f>
        <v/>
      </c>
    </row>
    <row r="13" spans="2:228" ht="35.1" customHeight="1" x14ac:dyDescent="0.15">
      <c r="B13" s="171" t="s">
        <v>14</v>
      </c>
      <c r="C13" s="172"/>
      <c r="D13" s="172"/>
      <c r="E13" s="172"/>
      <c r="F13" s="173"/>
      <c r="G13" s="174" t="s">
        <v>67</v>
      </c>
      <c r="H13" s="175"/>
      <c r="I13" s="27" t="s">
        <v>15</v>
      </c>
      <c r="J13" s="70" t="s">
        <v>41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187" t="s">
        <v>16</v>
      </c>
      <c r="X13" s="188"/>
      <c r="Y13" s="188"/>
      <c r="Z13" s="189"/>
      <c r="AA13" s="181"/>
      <c r="AB13" s="182"/>
      <c r="AC13" s="182"/>
      <c r="AD13" s="182"/>
      <c r="AE13" s="182"/>
      <c r="AF13" s="182"/>
      <c r="AG13" s="182"/>
      <c r="AH13" s="182"/>
      <c r="AI13" s="183"/>
      <c r="AK13" s="38">
        <v>6</v>
      </c>
      <c r="AL13" s="72"/>
      <c r="AM13" s="126"/>
      <c r="AN13" s="127"/>
      <c r="AO13" s="86"/>
      <c r="AP13" s="86"/>
      <c r="AQ13" s="87"/>
      <c r="AR13" s="94" t="s">
        <v>79</v>
      </c>
      <c r="AS13" s="88"/>
      <c r="AT13" s="93"/>
      <c r="AU13" s="91"/>
      <c r="AX13" s="18"/>
      <c r="AY13" s="31"/>
      <c r="AZ13" s="33"/>
      <c r="BA13" s="33"/>
      <c r="BB13" s="33"/>
      <c r="BC13" s="33"/>
      <c r="BD13" s="32"/>
      <c r="BE13" s="32"/>
      <c r="BF13" s="34"/>
      <c r="BG13" s="21"/>
      <c r="BH13" s="247"/>
      <c r="BI13" s="248"/>
      <c r="HP13" s="4" t="str">
        <f t="shared" si="0"/>
        <v>　</v>
      </c>
      <c r="HQ13" s="4" t="e">
        <f>ASC(TRIM(AP13)&amp;" "&amp;TRIM(#REF!))</f>
        <v>#REF!</v>
      </c>
      <c r="HR13" s="26" t="e">
        <f>IF(#REF!="","",#REF!)</f>
        <v>#REF!</v>
      </c>
      <c r="HS13" s="26" t="str">
        <f t="shared" si="1"/>
        <v/>
      </c>
    </row>
    <row r="14" spans="2:228" ht="35.1" customHeight="1" thickBot="1" x14ac:dyDescent="0.2">
      <c r="B14" s="28" t="s">
        <v>17</v>
      </c>
      <c r="C14" s="134"/>
      <c r="D14" s="134"/>
      <c r="E14" s="134"/>
      <c r="F14" s="134"/>
      <c r="G14" s="83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78"/>
      <c r="T14" s="78"/>
      <c r="U14" s="78"/>
      <c r="V14" s="79"/>
      <c r="W14" s="190" t="s">
        <v>18</v>
      </c>
      <c r="X14" s="191"/>
      <c r="Y14" s="191"/>
      <c r="Z14" s="192"/>
      <c r="AA14" s="184"/>
      <c r="AB14" s="185"/>
      <c r="AC14" s="185"/>
      <c r="AD14" s="185"/>
      <c r="AE14" s="185"/>
      <c r="AF14" s="185"/>
      <c r="AG14" s="185"/>
      <c r="AH14" s="185"/>
      <c r="AI14" s="186"/>
      <c r="AK14" s="38">
        <v>7</v>
      </c>
      <c r="AL14" s="72"/>
      <c r="AM14" s="126"/>
      <c r="AN14" s="127"/>
      <c r="AO14" s="86"/>
      <c r="AP14" s="86"/>
      <c r="AQ14" s="87"/>
      <c r="AR14" s="94" t="s">
        <v>79</v>
      </c>
      <c r="AS14" s="88"/>
      <c r="AT14" s="93"/>
      <c r="AU14" s="92"/>
      <c r="AX14" s="18"/>
      <c r="AY14" s="31"/>
      <c r="AZ14" s="33"/>
      <c r="BA14" s="33"/>
      <c r="BB14" s="33"/>
      <c r="BC14" s="33"/>
      <c r="BD14" s="32"/>
      <c r="BE14" s="32"/>
      <c r="BF14" s="34"/>
      <c r="BG14" s="21"/>
      <c r="BH14" s="247"/>
      <c r="BI14" s="248"/>
      <c r="HO14" s="12"/>
      <c r="HP14" s="4" t="str">
        <f t="shared" si="0"/>
        <v>　</v>
      </c>
      <c r="HQ14" s="4" t="e">
        <f>ASC(TRIM(AP14)&amp;" "&amp;TRIM(#REF!))</f>
        <v>#REF!</v>
      </c>
      <c r="HR14" s="26" t="e">
        <f>IF(#REF!="","",#REF!)</f>
        <v>#REF!</v>
      </c>
      <c r="HS14" s="26" t="str">
        <f t="shared" si="1"/>
        <v/>
      </c>
    </row>
    <row r="15" spans="2:228" ht="35.1" customHeight="1" thickBot="1" x14ac:dyDescent="0.2">
      <c r="B15" s="80"/>
      <c r="C15" s="80"/>
      <c r="D15" s="80"/>
      <c r="E15" s="80"/>
      <c r="F15" s="80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0"/>
      <c r="T15" s="80"/>
      <c r="U15" s="80"/>
      <c r="V15" s="80"/>
      <c r="W15" s="81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2"/>
      <c r="AM15" s="126"/>
      <c r="AN15" s="127"/>
      <c r="AO15" s="86"/>
      <c r="AP15" s="86"/>
      <c r="AQ15" s="87"/>
      <c r="AR15" s="94" t="s">
        <v>79</v>
      </c>
      <c r="AS15" s="88"/>
      <c r="AT15" s="93"/>
      <c r="AU15" s="92"/>
      <c r="AX15" s="18"/>
      <c r="AY15" s="31"/>
      <c r="AZ15" s="33"/>
      <c r="BA15" s="33"/>
      <c r="BB15" s="33"/>
      <c r="BC15" s="33"/>
      <c r="BD15" s="32"/>
      <c r="BE15" s="32"/>
      <c r="BF15" s="34"/>
      <c r="BG15" s="21"/>
      <c r="BH15" s="247"/>
      <c r="BI15" s="248"/>
      <c r="HP15" s="4" t="str">
        <f t="shared" si="0"/>
        <v>　</v>
      </c>
      <c r="HQ15" s="4" t="e">
        <f>ASC(TRIM(AP15)&amp;" "&amp;TRIM(#REF!))</f>
        <v>#REF!</v>
      </c>
      <c r="HR15" s="26" t="e">
        <f>IF(#REF!="","",#REF!)</f>
        <v>#REF!</v>
      </c>
      <c r="HS15" s="26" t="str">
        <f t="shared" si="1"/>
        <v/>
      </c>
    </row>
    <row r="16" spans="2:228" ht="35.1" customHeight="1" thickBot="1" x14ac:dyDescent="0.2">
      <c r="B16" s="249" t="s">
        <v>19</v>
      </c>
      <c r="C16" s="250"/>
      <c r="D16" s="250"/>
      <c r="E16" s="250"/>
      <c r="F16" s="250"/>
      <c r="G16" s="251"/>
      <c r="H16" s="278"/>
      <c r="I16" s="279"/>
      <c r="J16" s="260" t="s">
        <v>20</v>
      </c>
      <c r="K16" s="280" t="s">
        <v>21</v>
      </c>
      <c r="L16" s="281"/>
      <c r="M16" s="281"/>
      <c r="N16" s="282"/>
      <c r="O16" s="283" t="s">
        <v>22</v>
      </c>
      <c r="P16" s="281"/>
      <c r="Q16" s="281"/>
      <c r="R16" s="282"/>
      <c r="S16" s="265" t="s">
        <v>23</v>
      </c>
      <c r="T16" s="266"/>
      <c r="U16" s="266"/>
      <c r="V16" s="284"/>
      <c r="W16" s="291" t="s">
        <v>24</v>
      </c>
      <c r="X16" s="280" t="s">
        <v>21</v>
      </c>
      <c r="Y16" s="281"/>
      <c r="Z16" s="281"/>
      <c r="AA16" s="282"/>
      <c r="AB16" s="283" t="s">
        <v>22</v>
      </c>
      <c r="AC16" s="281"/>
      <c r="AD16" s="281"/>
      <c r="AE16" s="282"/>
      <c r="AF16" s="265" t="s">
        <v>23</v>
      </c>
      <c r="AG16" s="266"/>
      <c r="AH16" s="266"/>
      <c r="AI16" s="267"/>
      <c r="AK16" s="39">
        <v>9</v>
      </c>
      <c r="AL16" s="72"/>
      <c r="AM16" s="126"/>
      <c r="AN16" s="127"/>
      <c r="AO16" s="86"/>
      <c r="AP16" s="86"/>
      <c r="AQ16" s="87"/>
      <c r="AR16" s="94" t="s">
        <v>79</v>
      </c>
      <c r="AS16" s="88"/>
      <c r="AT16" s="93"/>
      <c r="AU16" s="92"/>
      <c r="AX16" s="18"/>
      <c r="AY16" s="31"/>
      <c r="AZ16" s="33"/>
      <c r="BA16" s="33"/>
      <c r="BB16" s="33"/>
      <c r="BC16" s="33"/>
      <c r="BD16" s="32"/>
      <c r="BE16" s="32"/>
      <c r="BF16" s="34"/>
      <c r="BG16" s="21"/>
      <c r="BH16" s="247"/>
      <c r="BI16" s="248"/>
      <c r="HP16" s="4" t="str">
        <f t="shared" si="0"/>
        <v>　</v>
      </c>
      <c r="HQ16" s="4" t="e">
        <f>ASC(TRIM(AP16)&amp;" "&amp;TRIM(#REF!))</f>
        <v>#REF!</v>
      </c>
      <c r="HR16" s="26" t="e">
        <f>IF(#REF!="","",#REF!)</f>
        <v>#REF!</v>
      </c>
      <c r="HS16" s="26" t="str">
        <f t="shared" si="1"/>
        <v/>
      </c>
    </row>
    <row r="17" spans="2:228" ht="35.1" customHeight="1" thickTop="1" x14ac:dyDescent="0.15">
      <c r="B17" s="252"/>
      <c r="C17" s="253"/>
      <c r="D17" s="253"/>
      <c r="E17" s="253"/>
      <c r="F17" s="253"/>
      <c r="G17" s="254"/>
      <c r="H17" s="263" t="s">
        <v>25</v>
      </c>
      <c r="I17" s="264"/>
      <c r="J17" s="261"/>
      <c r="K17" s="268"/>
      <c r="L17" s="269"/>
      <c r="M17" s="269"/>
      <c r="N17" s="270"/>
      <c r="O17" s="274"/>
      <c r="P17" s="269"/>
      <c r="Q17" s="269"/>
      <c r="R17" s="270"/>
      <c r="S17" s="274"/>
      <c r="T17" s="269"/>
      <c r="U17" s="269"/>
      <c r="V17" s="270"/>
      <c r="W17" s="261"/>
      <c r="X17" s="268"/>
      <c r="Y17" s="269"/>
      <c r="Z17" s="269"/>
      <c r="AA17" s="270"/>
      <c r="AB17" s="274"/>
      <c r="AC17" s="269"/>
      <c r="AD17" s="269"/>
      <c r="AE17" s="270"/>
      <c r="AF17" s="274"/>
      <c r="AG17" s="269"/>
      <c r="AH17" s="269"/>
      <c r="AI17" s="276"/>
      <c r="AK17" s="39">
        <v>10</v>
      </c>
      <c r="AL17" s="72"/>
      <c r="AM17" s="126"/>
      <c r="AN17" s="127"/>
      <c r="AO17" s="86"/>
      <c r="AP17" s="86"/>
      <c r="AQ17" s="87"/>
      <c r="AR17" s="94" t="s">
        <v>79</v>
      </c>
      <c r="AS17" s="88"/>
      <c r="AT17" s="93"/>
      <c r="AU17" s="92"/>
      <c r="AX17" s="18"/>
      <c r="AY17" s="31"/>
      <c r="AZ17" s="33"/>
      <c r="BA17" s="33"/>
      <c r="BB17" s="33"/>
      <c r="BC17" s="33"/>
      <c r="BD17" s="32"/>
      <c r="BE17" s="32"/>
      <c r="BF17" s="34"/>
      <c r="BG17" s="21"/>
      <c r="BH17" s="247"/>
      <c r="BI17" s="248"/>
      <c r="HP17" s="4" t="str">
        <f t="shared" si="0"/>
        <v>　</v>
      </c>
      <c r="HQ17" s="4" t="e">
        <f>ASC(TRIM(AP17)&amp;" "&amp;TRIM(#REF!))</f>
        <v>#REF!</v>
      </c>
      <c r="HR17" s="26" t="e">
        <f>IF(#REF!="","",#REF!)</f>
        <v>#REF!</v>
      </c>
      <c r="HS17" s="26" t="str">
        <f t="shared" si="1"/>
        <v/>
      </c>
    </row>
    <row r="18" spans="2:228" ht="35.1" customHeight="1" thickBot="1" x14ac:dyDescent="0.2">
      <c r="B18" s="255"/>
      <c r="C18" s="256"/>
      <c r="D18" s="256"/>
      <c r="E18" s="256"/>
      <c r="F18" s="256"/>
      <c r="G18" s="257"/>
      <c r="H18" s="258" t="s">
        <v>26</v>
      </c>
      <c r="I18" s="259"/>
      <c r="J18" s="262"/>
      <c r="K18" s="271"/>
      <c r="L18" s="272"/>
      <c r="M18" s="272"/>
      <c r="N18" s="273"/>
      <c r="O18" s="275"/>
      <c r="P18" s="272"/>
      <c r="Q18" s="272"/>
      <c r="R18" s="273"/>
      <c r="S18" s="275"/>
      <c r="T18" s="272"/>
      <c r="U18" s="272"/>
      <c r="V18" s="273"/>
      <c r="W18" s="262"/>
      <c r="X18" s="271"/>
      <c r="Y18" s="272"/>
      <c r="Z18" s="272"/>
      <c r="AA18" s="273"/>
      <c r="AB18" s="275"/>
      <c r="AC18" s="272"/>
      <c r="AD18" s="272"/>
      <c r="AE18" s="273"/>
      <c r="AF18" s="275"/>
      <c r="AG18" s="272"/>
      <c r="AH18" s="272"/>
      <c r="AI18" s="277"/>
      <c r="AK18" s="39">
        <v>11</v>
      </c>
      <c r="AL18" s="72"/>
      <c r="AM18" s="126"/>
      <c r="AN18" s="127"/>
      <c r="AO18" s="86"/>
      <c r="AP18" s="86"/>
      <c r="AQ18" s="87"/>
      <c r="AR18" s="94" t="s">
        <v>79</v>
      </c>
      <c r="AS18" s="88"/>
      <c r="AT18" s="93"/>
      <c r="AU18" s="92"/>
      <c r="AX18" s="18"/>
      <c r="AY18" s="31"/>
      <c r="AZ18" s="33"/>
      <c r="BA18" s="33"/>
      <c r="BB18" s="33"/>
      <c r="BC18" s="33"/>
      <c r="BD18" s="32"/>
      <c r="BE18" s="32"/>
      <c r="BF18" s="34"/>
      <c r="BG18" s="21"/>
      <c r="BH18" s="247"/>
      <c r="BI18" s="248"/>
      <c r="HP18" s="4" t="str">
        <f t="shared" si="0"/>
        <v>　</v>
      </c>
      <c r="HQ18" s="4" t="e">
        <f>ASC(TRIM(AP18)&amp;" "&amp;TRIM(#REF!))</f>
        <v>#REF!</v>
      </c>
      <c r="HR18" s="26" t="e">
        <f>IF(#REF!="","",#REF!)</f>
        <v>#REF!</v>
      </c>
      <c r="HS18" s="26" t="str">
        <f t="shared" si="1"/>
        <v/>
      </c>
    </row>
    <row r="19" spans="2:228" ht="35.1" customHeight="1" thickBot="1" x14ac:dyDescent="0.2">
      <c r="B19" s="249" t="s">
        <v>27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90"/>
      <c r="AJ19" s="29"/>
      <c r="AK19" s="39">
        <v>12</v>
      </c>
      <c r="AL19" s="72"/>
      <c r="AM19" s="126"/>
      <c r="AN19" s="127"/>
      <c r="AO19" s="86"/>
      <c r="AP19" s="86"/>
      <c r="AQ19" s="87"/>
      <c r="AR19" s="94" t="s">
        <v>79</v>
      </c>
      <c r="AS19" s="88"/>
      <c r="AT19" s="93"/>
      <c r="AU19" s="92"/>
      <c r="AX19" s="18"/>
      <c r="AY19" s="31"/>
      <c r="AZ19" s="33"/>
      <c r="BA19" s="33"/>
      <c r="BB19" s="33"/>
      <c r="BC19" s="33"/>
      <c r="BD19" s="32"/>
      <c r="BE19" s="32"/>
      <c r="BF19" s="34"/>
      <c r="BG19" s="21"/>
      <c r="BH19" s="247"/>
      <c r="BI19" s="248"/>
      <c r="HP19" s="4" t="str">
        <f t="shared" si="0"/>
        <v>　</v>
      </c>
      <c r="HQ19" s="4" t="e">
        <f>ASC(TRIM(AP19)&amp;" "&amp;TRIM(#REF!))</f>
        <v>#REF!</v>
      </c>
      <c r="HR19" s="26" t="e">
        <f>IF(#REF!="","",#REF!)</f>
        <v>#REF!</v>
      </c>
      <c r="HS19" s="26" t="str">
        <f t="shared" si="1"/>
        <v/>
      </c>
    </row>
    <row r="20" spans="2:228" ht="35.1" customHeight="1" thickBot="1" x14ac:dyDescent="0.2">
      <c r="B20" s="292" t="s">
        <v>28</v>
      </c>
      <c r="C20" s="288"/>
      <c r="D20" s="288"/>
      <c r="E20" s="288"/>
      <c r="F20" s="293"/>
      <c r="G20" s="287" t="s">
        <v>29</v>
      </c>
      <c r="H20" s="288"/>
      <c r="I20" s="288"/>
      <c r="J20" s="288"/>
      <c r="K20" s="288"/>
      <c r="L20" s="288"/>
      <c r="M20" s="288"/>
      <c r="N20" s="293"/>
      <c r="O20" s="287" t="s">
        <v>30</v>
      </c>
      <c r="P20" s="288"/>
      <c r="Q20" s="288"/>
      <c r="R20" s="288"/>
      <c r="S20" s="288"/>
      <c r="T20" s="288"/>
      <c r="U20" s="293"/>
      <c r="V20" s="287" t="s">
        <v>31</v>
      </c>
      <c r="W20" s="288"/>
      <c r="X20" s="288"/>
      <c r="Y20" s="288"/>
      <c r="Z20" s="288"/>
      <c r="AA20" s="293"/>
      <c r="AB20" s="287" t="s">
        <v>32</v>
      </c>
      <c r="AC20" s="288"/>
      <c r="AD20" s="288"/>
      <c r="AE20" s="288"/>
      <c r="AF20" s="288"/>
      <c r="AG20" s="288"/>
      <c r="AH20" s="288"/>
      <c r="AI20" s="289"/>
      <c r="AK20" s="39">
        <v>13</v>
      </c>
      <c r="AL20" s="72"/>
      <c r="AM20" s="126"/>
      <c r="AN20" s="127"/>
      <c r="AO20" s="86"/>
      <c r="AP20" s="86"/>
      <c r="AQ20" s="87"/>
      <c r="AR20" s="94" t="s">
        <v>79</v>
      </c>
      <c r="AS20" s="88"/>
      <c r="AT20" s="93"/>
      <c r="AU20" s="92"/>
      <c r="AX20" s="18"/>
      <c r="AY20" s="31"/>
      <c r="AZ20" s="33"/>
      <c r="BA20" s="33"/>
      <c r="BB20" s="33"/>
      <c r="BC20" s="33"/>
      <c r="BD20" s="32"/>
      <c r="BE20" s="32"/>
      <c r="BF20" s="34"/>
      <c r="BG20" s="21"/>
      <c r="BH20" s="247"/>
      <c r="BI20" s="248"/>
      <c r="HP20" s="4" t="str">
        <f t="shared" si="0"/>
        <v>　</v>
      </c>
      <c r="HQ20" s="4" t="e">
        <f>ASC(TRIM(AP20)&amp;" "&amp;TRIM(#REF!))</f>
        <v>#REF!</v>
      </c>
      <c r="HR20" s="26" t="e">
        <f>IF(#REF!="","",#REF!)</f>
        <v>#REF!</v>
      </c>
      <c r="HS20" s="26" t="str">
        <f t="shared" si="1"/>
        <v/>
      </c>
    </row>
    <row r="21" spans="2:228" ht="35.1" customHeight="1" thickTop="1" x14ac:dyDescent="0.15">
      <c r="B21" s="162"/>
      <c r="C21" s="163"/>
      <c r="D21" s="163"/>
      <c r="E21" s="163"/>
      <c r="F21" s="164"/>
      <c r="G21" s="165"/>
      <c r="H21" s="166"/>
      <c r="I21" s="166"/>
      <c r="J21" s="166"/>
      <c r="K21" s="166"/>
      <c r="L21" s="166"/>
      <c r="M21" s="166"/>
      <c r="N21" s="167"/>
      <c r="O21" s="165"/>
      <c r="P21" s="166"/>
      <c r="Q21" s="166"/>
      <c r="R21" s="166"/>
      <c r="S21" s="166"/>
      <c r="T21" s="166"/>
      <c r="U21" s="167"/>
      <c r="V21" s="168"/>
      <c r="W21" s="169"/>
      <c r="X21" s="169"/>
      <c r="Y21" s="169"/>
      <c r="Z21" s="169"/>
      <c r="AA21" s="170"/>
      <c r="AB21" s="138"/>
      <c r="AC21" s="139"/>
      <c r="AD21" s="139"/>
      <c r="AE21" s="139"/>
      <c r="AF21" s="139"/>
      <c r="AG21" s="139"/>
      <c r="AH21" s="139"/>
      <c r="AI21" s="140"/>
      <c r="AK21" s="39">
        <v>14</v>
      </c>
      <c r="AL21" s="72"/>
      <c r="AM21" s="126"/>
      <c r="AN21" s="127"/>
      <c r="AO21" s="86"/>
      <c r="AP21" s="86"/>
      <c r="AQ21" s="87"/>
      <c r="AR21" s="94" t="s">
        <v>79</v>
      </c>
      <c r="AS21" s="88"/>
      <c r="AT21" s="93"/>
      <c r="AU21" s="92"/>
      <c r="AX21" s="18"/>
      <c r="AY21" s="31"/>
      <c r="AZ21" s="33"/>
      <c r="BA21" s="33"/>
      <c r="BB21" s="33"/>
      <c r="BC21" s="33"/>
      <c r="BD21" s="32"/>
      <c r="BE21" s="32"/>
      <c r="BF21" s="34"/>
      <c r="BG21" s="21"/>
      <c r="BH21" s="247"/>
      <c r="BI21" s="248"/>
      <c r="HP21" s="4" t="str">
        <f t="shared" si="0"/>
        <v>　</v>
      </c>
      <c r="HQ21" s="4" t="e">
        <f>ASC(TRIM(AP21)&amp;" "&amp;TRIM(#REF!))</f>
        <v>#REF!</v>
      </c>
      <c r="HR21" s="26" t="e">
        <f>IF(#REF!="","",#REF!)</f>
        <v>#REF!</v>
      </c>
      <c r="HS21" s="26" t="str">
        <f t="shared" si="1"/>
        <v/>
      </c>
    </row>
    <row r="22" spans="2:228" ht="35.1" customHeight="1" x14ac:dyDescent="0.15">
      <c r="B22" s="153"/>
      <c r="C22" s="154"/>
      <c r="D22" s="154"/>
      <c r="E22" s="154"/>
      <c r="F22" s="155"/>
      <c r="G22" s="156"/>
      <c r="H22" s="157"/>
      <c r="I22" s="157"/>
      <c r="J22" s="157"/>
      <c r="K22" s="157"/>
      <c r="L22" s="157"/>
      <c r="M22" s="157"/>
      <c r="N22" s="158"/>
      <c r="O22" s="156"/>
      <c r="P22" s="157"/>
      <c r="Q22" s="157"/>
      <c r="R22" s="157"/>
      <c r="S22" s="157"/>
      <c r="T22" s="157"/>
      <c r="U22" s="158"/>
      <c r="V22" s="159"/>
      <c r="W22" s="160"/>
      <c r="X22" s="160"/>
      <c r="Y22" s="160"/>
      <c r="Z22" s="160"/>
      <c r="AA22" s="161"/>
      <c r="AB22" s="176"/>
      <c r="AC22" s="113"/>
      <c r="AD22" s="113"/>
      <c r="AE22" s="113"/>
      <c r="AF22" s="113"/>
      <c r="AG22" s="113"/>
      <c r="AH22" s="113"/>
      <c r="AI22" s="177"/>
      <c r="AK22" s="39">
        <v>15</v>
      </c>
      <c r="AL22" s="72"/>
      <c r="AM22" s="126"/>
      <c r="AN22" s="127"/>
      <c r="AO22" s="86"/>
      <c r="AP22" s="86"/>
      <c r="AQ22" s="87"/>
      <c r="AR22" s="94" t="s">
        <v>79</v>
      </c>
      <c r="AS22" s="88"/>
      <c r="AT22" s="93"/>
      <c r="AU22" s="92"/>
      <c r="AX22" s="18"/>
      <c r="AY22" s="31"/>
      <c r="AZ22" s="18"/>
      <c r="BA22" s="18"/>
      <c r="BB22" s="18"/>
      <c r="BC22" s="18"/>
      <c r="BD22" s="32"/>
      <c r="BE22" s="32"/>
      <c r="BF22" s="34"/>
      <c r="BG22" s="21"/>
      <c r="BH22" s="247"/>
      <c r="BI22" s="248"/>
      <c r="HP22" s="4" t="str">
        <f t="shared" si="0"/>
        <v>　</v>
      </c>
      <c r="HQ22" s="4" t="e">
        <f>ASC(TRIM(AP22)&amp;" "&amp;TRIM(#REF!))</f>
        <v>#REF!</v>
      </c>
      <c r="HR22" s="26" t="e">
        <f>IF(#REF!="","",#REF!)</f>
        <v>#REF!</v>
      </c>
      <c r="HS22" s="26" t="str">
        <f t="shared" si="1"/>
        <v/>
      </c>
    </row>
    <row r="23" spans="2:228" ht="35.1" customHeight="1" x14ac:dyDescent="0.15">
      <c r="B23" s="153"/>
      <c r="C23" s="154"/>
      <c r="D23" s="154"/>
      <c r="E23" s="154"/>
      <c r="F23" s="155"/>
      <c r="G23" s="156"/>
      <c r="H23" s="157"/>
      <c r="I23" s="157"/>
      <c r="J23" s="157"/>
      <c r="K23" s="157"/>
      <c r="L23" s="157"/>
      <c r="M23" s="157"/>
      <c r="N23" s="158"/>
      <c r="O23" s="156"/>
      <c r="P23" s="157"/>
      <c r="Q23" s="157"/>
      <c r="R23" s="157"/>
      <c r="S23" s="157"/>
      <c r="T23" s="157"/>
      <c r="U23" s="158"/>
      <c r="V23" s="159"/>
      <c r="W23" s="160"/>
      <c r="X23" s="160"/>
      <c r="Y23" s="160"/>
      <c r="Z23" s="160"/>
      <c r="AA23" s="161"/>
      <c r="AB23" s="176"/>
      <c r="AC23" s="113"/>
      <c r="AD23" s="113"/>
      <c r="AE23" s="113"/>
      <c r="AF23" s="113"/>
      <c r="AG23" s="113"/>
      <c r="AH23" s="113"/>
      <c r="AI23" s="177"/>
      <c r="AK23" s="39">
        <v>16</v>
      </c>
      <c r="AL23" s="72"/>
      <c r="AM23" s="126"/>
      <c r="AN23" s="127"/>
      <c r="AO23" s="72"/>
      <c r="AP23" s="72"/>
      <c r="AQ23" s="99"/>
      <c r="AR23" s="95" t="s">
        <v>79</v>
      </c>
      <c r="AS23" s="88"/>
      <c r="AT23" s="93"/>
      <c r="AU23" s="92"/>
      <c r="AX23" s="25"/>
      <c r="AY23" s="12"/>
      <c r="AZ23" s="12"/>
      <c r="BA23" s="25"/>
      <c r="BB23" s="25"/>
      <c r="HP23" s="4" t="e">
        <f>TRIM(#REF!)&amp;"　"&amp;TRIM(#REF!)</f>
        <v>#REF!</v>
      </c>
      <c r="HQ23" s="4" t="e">
        <f>ASC(TRIM(#REF!)&amp;" "&amp;TRIM(#REF!))</f>
        <v>#REF!</v>
      </c>
      <c r="HR23" s="26" t="e">
        <f>IF(#REF!="","",#REF!)</f>
        <v>#REF!</v>
      </c>
      <c r="HS23" s="26" t="e">
        <f>IF(#REF!="","",#REF!)</f>
        <v>#REF!</v>
      </c>
    </row>
    <row r="24" spans="2:228" ht="35.1" customHeight="1" thickBot="1" x14ac:dyDescent="0.2">
      <c r="B24" s="144"/>
      <c r="C24" s="145"/>
      <c r="D24" s="145"/>
      <c r="E24" s="145"/>
      <c r="F24" s="146"/>
      <c r="G24" s="147"/>
      <c r="H24" s="148"/>
      <c r="I24" s="148"/>
      <c r="J24" s="148"/>
      <c r="K24" s="148"/>
      <c r="L24" s="148"/>
      <c r="M24" s="148"/>
      <c r="N24" s="149"/>
      <c r="O24" s="147"/>
      <c r="P24" s="148"/>
      <c r="Q24" s="148"/>
      <c r="R24" s="148"/>
      <c r="S24" s="148"/>
      <c r="T24" s="148"/>
      <c r="U24" s="149"/>
      <c r="V24" s="150"/>
      <c r="W24" s="151"/>
      <c r="X24" s="151"/>
      <c r="Y24" s="151"/>
      <c r="Z24" s="151"/>
      <c r="AA24" s="152"/>
      <c r="AB24" s="135"/>
      <c r="AC24" s="136"/>
      <c r="AD24" s="136"/>
      <c r="AE24" s="136"/>
      <c r="AF24" s="136"/>
      <c r="AG24" s="136"/>
      <c r="AH24" s="136"/>
      <c r="AI24" s="137"/>
      <c r="AK24" s="100">
        <v>17</v>
      </c>
      <c r="AL24" s="101"/>
      <c r="AM24" s="129"/>
      <c r="AN24" s="129"/>
      <c r="AO24" s="101"/>
      <c r="AP24" s="101"/>
      <c r="AQ24" s="102"/>
      <c r="AR24" s="96" t="s">
        <v>79</v>
      </c>
      <c r="AS24" s="122"/>
      <c r="AT24" s="123"/>
      <c r="AU24" s="92"/>
      <c r="AX24" s="25"/>
      <c r="AY24" s="12"/>
      <c r="AZ24" s="12"/>
      <c r="BA24" s="25"/>
      <c r="BB24" s="25"/>
      <c r="HR24" s="26"/>
      <c r="HS24" s="26"/>
    </row>
    <row r="25" spans="2:228" ht="35.1" customHeight="1" x14ac:dyDescent="0.15">
      <c r="B25" s="309"/>
      <c r="C25" s="310"/>
      <c r="D25" s="310"/>
      <c r="E25" s="310"/>
      <c r="F25" s="311"/>
      <c r="G25" s="312" t="s">
        <v>70</v>
      </c>
      <c r="H25" s="313"/>
      <c r="I25" s="313"/>
      <c r="J25" s="313"/>
      <c r="K25" s="313"/>
      <c r="L25" s="313"/>
      <c r="M25" s="313"/>
      <c r="N25" s="314"/>
      <c r="O25" s="312" t="s">
        <v>71</v>
      </c>
      <c r="P25" s="313"/>
      <c r="Q25" s="313"/>
      <c r="R25" s="313"/>
      <c r="S25" s="313"/>
      <c r="T25" s="313"/>
      <c r="U25" s="314"/>
      <c r="V25" s="315" t="s">
        <v>72</v>
      </c>
      <c r="W25" s="316"/>
      <c r="X25" s="316"/>
      <c r="Y25" s="316"/>
      <c r="Z25" s="316"/>
      <c r="AA25" s="317"/>
      <c r="AB25" s="318" t="s">
        <v>73</v>
      </c>
      <c r="AC25" s="319"/>
      <c r="AD25" s="319"/>
      <c r="AE25" s="319"/>
      <c r="AF25" s="319"/>
      <c r="AG25" s="319"/>
      <c r="AH25" s="319"/>
      <c r="AI25" s="320"/>
      <c r="AK25" s="39">
        <v>18</v>
      </c>
      <c r="AL25" s="103"/>
      <c r="AM25" s="130"/>
      <c r="AN25" s="130"/>
      <c r="AO25" s="103"/>
      <c r="AP25" s="103"/>
      <c r="AQ25" s="102"/>
      <c r="AR25" s="94" t="s">
        <v>79</v>
      </c>
      <c r="AS25" s="122"/>
      <c r="AT25" s="123"/>
      <c r="AU25" s="92"/>
      <c r="AX25" s="25"/>
      <c r="AY25" s="12"/>
      <c r="AZ25" s="12"/>
      <c r="BA25" s="25"/>
      <c r="BB25" s="25"/>
      <c r="HR25" s="26"/>
      <c r="HS25" s="26"/>
    </row>
    <row r="26" spans="2:228" ht="35.1" customHeight="1" x14ac:dyDescent="0.15">
      <c r="B26" s="294" t="s">
        <v>69</v>
      </c>
      <c r="C26" s="295"/>
      <c r="D26" s="295"/>
      <c r="E26" s="295"/>
      <c r="F26" s="296"/>
      <c r="G26" s="297"/>
      <c r="H26" s="298"/>
      <c r="I26" s="298"/>
      <c r="J26" s="298"/>
      <c r="K26" s="298"/>
      <c r="L26" s="298"/>
      <c r="M26" s="298"/>
      <c r="N26" s="299"/>
      <c r="O26" s="297"/>
      <c r="P26" s="298"/>
      <c r="Q26" s="298"/>
      <c r="R26" s="298"/>
      <c r="S26" s="298"/>
      <c r="T26" s="298"/>
      <c r="U26" s="299"/>
      <c r="V26" s="303"/>
      <c r="W26" s="304"/>
      <c r="X26" s="304"/>
      <c r="Y26" s="304"/>
      <c r="Z26" s="304" t="s">
        <v>74</v>
      </c>
      <c r="AA26" s="305"/>
      <c r="AB26" s="300"/>
      <c r="AC26" s="301"/>
      <c r="AD26" s="301"/>
      <c r="AE26" s="301"/>
      <c r="AF26" s="301"/>
      <c r="AG26" s="301"/>
      <c r="AH26" s="301"/>
      <c r="AI26" s="302"/>
      <c r="AK26" s="39">
        <v>19</v>
      </c>
      <c r="AL26" s="103"/>
      <c r="AM26" s="124"/>
      <c r="AN26" s="125"/>
      <c r="AO26" s="103"/>
      <c r="AP26" s="103"/>
      <c r="AQ26" s="102"/>
      <c r="AR26" s="94" t="s">
        <v>79</v>
      </c>
      <c r="AS26" s="122"/>
      <c r="AT26" s="123"/>
      <c r="AU26" s="92"/>
      <c r="HR26" s="26"/>
      <c r="HS26" s="26"/>
    </row>
    <row r="27" spans="2:228" ht="35.1" customHeight="1" thickBot="1" x14ac:dyDescent="0.2">
      <c r="B27" s="321" t="s">
        <v>69</v>
      </c>
      <c r="C27" s="322"/>
      <c r="D27" s="322"/>
      <c r="E27" s="322"/>
      <c r="F27" s="323"/>
      <c r="G27" s="324"/>
      <c r="H27" s="325"/>
      <c r="I27" s="325"/>
      <c r="J27" s="325"/>
      <c r="K27" s="325"/>
      <c r="L27" s="325"/>
      <c r="M27" s="325"/>
      <c r="N27" s="326"/>
      <c r="O27" s="324"/>
      <c r="P27" s="325"/>
      <c r="Q27" s="325"/>
      <c r="R27" s="325"/>
      <c r="S27" s="325"/>
      <c r="T27" s="325"/>
      <c r="U27" s="326"/>
      <c r="V27" s="306"/>
      <c r="W27" s="307"/>
      <c r="X27" s="307"/>
      <c r="Y27" s="307"/>
      <c r="Z27" s="307" t="s">
        <v>74</v>
      </c>
      <c r="AA27" s="308"/>
      <c r="AB27" s="327"/>
      <c r="AC27" s="328"/>
      <c r="AD27" s="328"/>
      <c r="AE27" s="328"/>
      <c r="AF27" s="328"/>
      <c r="AG27" s="328"/>
      <c r="AH27" s="328"/>
      <c r="AI27" s="329"/>
      <c r="AK27" s="104">
        <v>20</v>
      </c>
      <c r="AL27" s="105"/>
      <c r="AM27" s="120"/>
      <c r="AN27" s="121"/>
      <c r="AO27" s="105"/>
      <c r="AP27" s="105"/>
      <c r="AQ27" s="106"/>
      <c r="AR27" s="97" t="s">
        <v>79</v>
      </c>
      <c r="AS27" s="118"/>
      <c r="AT27" s="119"/>
      <c r="AU27" s="98"/>
      <c r="HR27" s="26"/>
      <c r="HS27" s="26"/>
    </row>
    <row r="28" spans="2:228" ht="35.1" customHeight="1" x14ac:dyDescent="0.4">
      <c r="B28" s="229"/>
      <c r="C28" s="229"/>
      <c r="D28" s="229"/>
      <c r="E28" s="229"/>
      <c r="F28" s="229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48"/>
      <c r="AC28" s="248"/>
      <c r="AD28" s="248"/>
      <c r="AE28" s="248"/>
      <c r="AF28" s="248"/>
      <c r="AG28" s="248"/>
      <c r="AH28" s="248"/>
      <c r="AI28" s="248"/>
      <c r="AL28" s="110" t="s">
        <v>76</v>
      </c>
      <c r="AM28" s="4"/>
      <c r="AN28" s="4"/>
      <c r="AR28" s="111" t="s">
        <v>77</v>
      </c>
      <c r="HG28" s="26"/>
      <c r="HH28" s="26"/>
    </row>
    <row r="29" spans="2:228" ht="25.5" customHeight="1" x14ac:dyDescent="0.15">
      <c r="B29" s="4"/>
      <c r="AK29" s="8"/>
      <c r="AL29" s="8"/>
      <c r="AM29" s="8"/>
      <c r="AN29" s="8"/>
      <c r="AO29" s="8"/>
      <c r="AP29"/>
      <c r="AR29" s="112" t="s">
        <v>78</v>
      </c>
      <c r="HF29" s="26"/>
      <c r="HG29" s="26"/>
    </row>
    <row r="30" spans="2:228" ht="27" customHeight="1" x14ac:dyDescent="0.15">
      <c r="B30" s="4"/>
      <c r="AK30" s="9"/>
      <c r="AL30"/>
      <c r="AM30" s="285"/>
      <c r="AN30" s="285"/>
      <c r="AO30" s="285"/>
      <c r="HF30" s="26"/>
      <c r="HG30" s="26"/>
    </row>
    <row r="31" spans="2:228" ht="27" customHeight="1" x14ac:dyDescent="0.15">
      <c r="B31" s="4"/>
      <c r="AL31" s="4"/>
      <c r="AM31" s="4"/>
      <c r="AN31" s="4"/>
      <c r="HF31" s="26"/>
      <c r="HG31" s="26"/>
    </row>
    <row r="32" spans="2:228" ht="27" customHeight="1" x14ac:dyDescent="0.15">
      <c r="B32" s="4"/>
      <c r="AN32" s="30"/>
      <c r="HS32" s="26"/>
      <c r="HT32" s="26"/>
    </row>
    <row r="33" spans="2:228" ht="27" customHeight="1" x14ac:dyDescent="0.15">
      <c r="B33" s="4"/>
      <c r="HT33" s="26"/>
    </row>
    <row r="34" spans="2:228" ht="21" customHeight="1" x14ac:dyDescent="0.15">
      <c r="B34" s="4"/>
      <c r="HT34" s="26"/>
    </row>
    <row r="35" spans="2:228" ht="21" customHeight="1" x14ac:dyDescent="0.15">
      <c r="B35" s="4"/>
    </row>
    <row r="36" spans="2:228" ht="21" customHeight="1" x14ac:dyDescent="0.15">
      <c r="B36" s="4"/>
    </row>
    <row r="37" spans="2:228" ht="21" customHeight="1" x14ac:dyDescent="0.15">
      <c r="B37" s="4"/>
    </row>
    <row r="38" spans="2:228" ht="21" customHeight="1" x14ac:dyDescent="0.15">
      <c r="B38" s="4"/>
    </row>
    <row r="39" spans="2:228" ht="21" customHeight="1" x14ac:dyDescent="0.15">
      <c r="B39" s="4"/>
    </row>
    <row r="40" spans="2:228" ht="21" customHeight="1" x14ac:dyDescent="0.15">
      <c r="B40" s="4"/>
    </row>
    <row r="41" spans="2:228" ht="21" customHeight="1" x14ac:dyDescent="0.15">
      <c r="B41" s="4"/>
      <c r="AL41" s="4"/>
      <c r="AM41" s="4"/>
    </row>
    <row r="42" spans="2:228" ht="21" customHeight="1" x14ac:dyDescent="0.15">
      <c r="B42" s="4"/>
      <c r="AL42" s="4"/>
      <c r="AM42" s="4"/>
    </row>
    <row r="43" spans="2:228" ht="21" customHeight="1" x14ac:dyDescent="0.15">
      <c r="AL43" s="4"/>
      <c r="AM43" s="4"/>
    </row>
    <row r="44" spans="2:228" ht="21" customHeight="1" x14ac:dyDescent="0.15">
      <c r="AL44" s="4"/>
      <c r="AM44" s="4"/>
    </row>
    <row r="45" spans="2:228" ht="21" customHeight="1" x14ac:dyDescent="0.15">
      <c r="AL45" s="4"/>
      <c r="AM45" s="4"/>
    </row>
    <row r="46" spans="2:228" ht="21" customHeight="1" x14ac:dyDescent="0.15">
      <c r="AL46" s="4"/>
      <c r="AM46" s="4"/>
    </row>
    <row r="47" spans="2:228" ht="21" customHeight="1" x14ac:dyDescent="0.15">
      <c r="AL47" s="4"/>
      <c r="AM47" s="4"/>
    </row>
    <row r="48" spans="2:228" ht="21" customHeight="1" x14ac:dyDescent="0.15">
      <c r="AL48" s="4"/>
      <c r="AM48" s="4"/>
    </row>
    <row r="49" spans="38:40" ht="21" customHeight="1" x14ac:dyDescent="0.15">
      <c r="AL49" s="4"/>
      <c r="AM49" s="4"/>
      <c r="AN49" s="4"/>
    </row>
    <row r="50" spans="38:40" ht="21" customHeight="1" x14ac:dyDescent="0.15">
      <c r="AL50" s="4"/>
      <c r="AM50" s="4"/>
      <c r="AN50" s="4"/>
    </row>
    <row r="51" spans="38:40" ht="21" customHeight="1" x14ac:dyDescent="0.15">
      <c r="AL51" s="4"/>
      <c r="AM51" s="4"/>
      <c r="AN51" s="4"/>
    </row>
    <row r="52" spans="38:40" ht="21" customHeight="1" x14ac:dyDescent="0.15">
      <c r="AL52" s="4"/>
      <c r="AM52" s="4"/>
      <c r="AN52" s="4"/>
    </row>
    <row r="53" spans="38:40" ht="21" customHeight="1" x14ac:dyDescent="0.15">
      <c r="AL53" s="4"/>
      <c r="AM53" s="4"/>
      <c r="AN53" s="4"/>
    </row>
    <row r="54" spans="38:40" ht="21" customHeight="1" x14ac:dyDescent="0.15">
      <c r="AL54" s="4"/>
      <c r="AM54" s="4"/>
      <c r="AN54" s="4"/>
    </row>
    <row r="55" spans="38:40" ht="21" customHeight="1" x14ac:dyDescent="0.15">
      <c r="AL55" s="4"/>
      <c r="AM55" s="4"/>
      <c r="AN55" s="4"/>
    </row>
    <row r="56" spans="38:40" ht="21" customHeight="1" x14ac:dyDescent="0.15">
      <c r="AL56" s="4"/>
      <c r="AM56" s="4"/>
      <c r="AN56" s="4"/>
    </row>
    <row r="57" spans="38:40" ht="21" customHeight="1" x14ac:dyDescent="0.15">
      <c r="AL57" s="4"/>
      <c r="AM57" s="4"/>
      <c r="AN57" s="4"/>
    </row>
    <row r="58" spans="38:40" ht="21" customHeight="1" x14ac:dyDescent="0.15">
      <c r="AL58" s="4"/>
      <c r="AM58" s="4"/>
      <c r="AN58" s="4"/>
    </row>
    <row r="59" spans="38:40" ht="21" customHeight="1" x14ac:dyDescent="0.15">
      <c r="AL59" s="4"/>
      <c r="AM59" s="4"/>
      <c r="AN59" s="4"/>
    </row>
    <row r="60" spans="38:40" ht="21" customHeight="1" x14ac:dyDescent="0.15">
      <c r="AL60" s="4"/>
      <c r="AM60" s="4"/>
      <c r="AN60" s="4"/>
    </row>
    <row r="61" spans="38:40" ht="21" customHeight="1" x14ac:dyDescent="0.15">
      <c r="AL61" s="4"/>
      <c r="AM61" s="4"/>
      <c r="AN61" s="4"/>
    </row>
    <row r="62" spans="38:40" ht="21" customHeight="1" x14ac:dyDescent="0.15">
      <c r="AL62" s="4"/>
      <c r="AM62" s="4"/>
      <c r="AN62" s="4"/>
    </row>
    <row r="63" spans="38:40" ht="21" customHeight="1" x14ac:dyDescent="0.15">
      <c r="AL63" s="4"/>
      <c r="AM63" s="4"/>
      <c r="AN63" s="4"/>
    </row>
    <row r="64" spans="38:40" ht="21" customHeight="1" x14ac:dyDescent="0.15">
      <c r="AL64" s="4"/>
      <c r="AM64" s="4"/>
      <c r="AN64" s="4"/>
    </row>
    <row r="65" spans="38:40" ht="21" customHeight="1" x14ac:dyDescent="0.15">
      <c r="AL65" s="4"/>
      <c r="AM65" s="4"/>
      <c r="AN65" s="4"/>
    </row>
    <row r="66" spans="38:40" ht="21" customHeight="1" x14ac:dyDescent="0.15">
      <c r="AL66" s="4"/>
      <c r="AM66" s="4"/>
      <c r="AN66" s="4"/>
    </row>
    <row r="67" spans="38:40" ht="21" customHeight="1" x14ac:dyDescent="0.15">
      <c r="AL67" s="4"/>
      <c r="AM67" s="4"/>
      <c r="AN67" s="4"/>
    </row>
    <row r="68" spans="38:40" ht="21" customHeight="1" x14ac:dyDescent="0.15">
      <c r="AL68" s="4"/>
      <c r="AM68" s="4"/>
      <c r="AN68" s="4"/>
    </row>
    <row r="69" spans="38:40" ht="21" customHeight="1" x14ac:dyDescent="0.15">
      <c r="AL69" s="4"/>
      <c r="AM69" s="4"/>
      <c r="AN69" s="4"/>
    </row>
    <row r="70" spans="38:40" ht="21" customHeight="1" x14ac:dyDescent="0.15">
      <c r="AL70" s="4"/>
      <c r="AM70" s="4"/>
      <c r="AN70" s="4"/>
    </row>
    <row r="71" spans="38:40" ht="21" customHeight="1" x14ac:dyDescent="0.15">
      <c r="AL71" s="4"/>
      <c r="AM71" s="4"/>
      <c r="AN71" s="4"/>
    </row>
    <row r="72" spans="38:40" ht="21" customHeight="1" x14ac:dyDescent="0.15">
      <c r="AL72" s="4"/>
      <c r="AM72" s="4"/>
      <c r="AN72" s="4"/>
    </row>
    <row r="73" spans="38:40" ht="21" customHeight="1" x14ac:dyDescent="0.15">
      <c r="AL73" s="4"/>
      <c r="AM73" s="4"/>
      <c r="AN73" s="4"/>
    </row>
    <row r="74" spans="38:40" ht="21" customHeight="1" x14ac:dyDescent="0.15">
      <c r="AN74" s="4"/>
    </row>
    <row r="75" spans="38:40" ht="21" customHeight="1" x14ac:dyDescent="0.15">
      <c r="AN75" s="4"/>
    </row>
    <row r="76" spans="38:40" ht="21" customHeight="1" x14ac:dyDescent="0.15">
      <c r="AN76" s="4"/>
    </row>
    <row r="77" spans="38:40" ht="21" customHeight="1" x14ac:dyDescent="0.15">
      <c r="AN77" s="4"/>
    </row>
    <row r="78" spans="38:40" ht="21" customHeight="1" x14ac:dyDescent="0.15">
      <c r="AN78" s="4"/>
    </row>
    <row r="79" spans="38:40" ht="21" customHeight="1" x14ac:dyDescent="0.15">
      <c r="AN79" s="4"/>
    </row>
    <row r="80" spans="38:40" ht="21" customHeight="1" x14ac:dyDescent="0.15">
      <c r="AN80" s="4"/>
    </row>
    <row r="81" spans="40:40" ht="21" customHeight="1" x14ac:dyDescent="0.15">
      <c r="AN81" s="4"/>
    </row>
  </sheetData>
  <mergeCells count="149"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  <mergeCell ref="AM30:AO30"/>
    <mergeCell ref="B28:F28"/>
    <mergeCell ref="G28:N28"/>
    <mergeCell ref="O28:U28"/>
    <mergeCell ref="V28:AA28"/>
    <mergeCell ref="AB28:AI28"/>
    <mergeCell ref="AB23:AI23"/>
    <mergeCell ref="BH10:BI10"/>
    <mergeCell ref="BH12:BI12"/>
    <mergeCell ref="BH13:BI13"/>
    <mergeCell ref="BH14:BI14"/>
    <mergeCell ref="AB20:AI20"/>
    <mergeCell ref="BH19:BI19"/>
    <mergeCell ref="BH20:BI20"/>
    <mergeCell ref="BH15:BI15"/>
    <mergeCell ref="BH16:BI16"/>
    <mergeCell ref="BH17:BI17"/>
    <mergeCell ref="BH18:BI18"/>
    <mergeCell ref="B19:AI19"/>
    <mergeCell ref="W16:W18"/>
    <mergeCell ref="B20:F20"/>
    <mergeCell ref="G20:N20"/>
    <mergeCell ref="O20:U20"/>
    <mergeCell ref="V20:AA20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H16:I16"/>
    <mergeCell ref="K16:N16"/>
    <mergeCell ref="O16:R16"/>
    <mergeCell ref="S16:V16"/>
    <mergeCell ref="X16:AA16"/>
    <mergeCell ref="AB16:AE16"/>
    <mergeCell ref="BH21:BI21"/>
    <mergeCell ref="BH22:BI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L3:AM3"/>
    <mergeCell ref="B5:F5"/>
    <mergeCell ref="G5:AI5"/>
    <mergeCell ref="AO3:AO4"/>
    <mergeCell ref="AP3:AP4"/>
    <mergeCell ref="F3:H3"/>
    <mergeCell ref="I3:AI3"/>
    <mergeCell ref="AM7:AN7"/>
    <mergeCell ref="B7:F7"/>
    <mergeCell ref="S7:V7"/>
    <mergeCell ref="W7:AI7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S11:AT11"/>
    <mergeCell ref="AS10:AT10"/>
    <mergeCell ref="AS9:AT9"/>
    <mergeCell ref="AS8:AT8"/>
    <mergeCell ref="AR7:AT7"/>
    <mergeCell ref="AS27:AT27"/>
    <mergeCell ref="AM27:AN27"/>
    <mergeCell ref="AS26:AT26"/>
    <mergeCell ref="AM26:AN26"/>
    <mergeCell ref="AM8:AN8"/>
    <mergeCell ref="AM9:AN9"/>
    <mergeCell ref="AM10:AN10"/>
    <mergeCell ref="AM11:AN11"/>
    <mergeCell ref="AS24:AT24"/>
    <mergeCell ref="AM23:AN23"/>
    <mergeCell ref="AM24:AN24"/>
    <mergeCell ref="AS25:AT25"/>
    <mergeCell ref="AM25:AN25"/>
  </mergeCells>
  <phoneticPr fontId="32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zoomScale="60" workbookViewId="0">
      <selection activeCell="F38" sqref="F38:O39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343" t="str">
        <f>フットサル大会登録票ひな形!G5</f>
        <v>第９回長崎県新人（U-１１）フットサル大会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</row>
    <row r="6" spans="1:15" ht="36" customHeight="1" x14ac:dyDescent="0.15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</row>
    <row r="7" spans="1:15" ht="13.5" customHeight="1" x14ac:dyDescent="0.15">
      <c r="A7" s="424"/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</row>
    <row r="8" spans="1:15" ht="34.5" customHeight="1" thickBot="1" x14ac:dyDescent="0.2">
      <c r="A8" s="425" t="s">
        <v>66</v>
      </c>
      <c r="B8" s="425"/>
      <c r="C8" s="426">
        <f>フットサル大会登録票ひな形!G8</f>
        <v>0</v>
      </c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67"/>
      <c r="O8" s="67"/>
    </row>
    <row r="9" spans="1:15" s="43" customFormat="1" ht="33" customHeight="1" x14ac:dyDescent="0.15">
      <c r="A9" s="431" t="s">
        <v>65</v>
      </c>
      <c r="B9" s="433" t="s">
        <v>64</v>
      </c>
      <c r="C9" s="410" t="s">
        <v>63</v>
      </c>
      <c r="D9" s="417" t="s">
        <v>62</v>
      </c>
      <c r="E9" s="408"/>
      <c r="F9" s="408"/>
      <c r="G9" s="408"/>
      <c r="H9" s="418"/>
      <c r="I9" s="422" t="s">
        <v>61</v>
      </c>
      <c r="J9" s="417" t="s">
        <v>60</v>
      </c>
      <c r="K9" s="408"/>
      <c r="L9" s="408"/>
      <c r="M9" s="408"/>
      <c r="N9" s="408"/>
      <c r="O9" s="409"/>
    </row>
    <row r="10" spans="1:15" s="43" customFormat="1" ht="33" customHeight="1" thickBot="1" x14ac:dyDescent="0.2">
      <c r="A10" s="432"/>
      <c r="B10" s="434"/>
      <c r="C10" s="411"/>
      <c r="D10" s="419" t="s">
        <v>39</v>
      </c>
      <c r="E10" s="420"/>
      <c r="F10" s="420" t="s">
        <v>59</v>
      </c>
      <c r="G10" s="420"/>
      <c r="H10" s="421"/>
      <c r="I10" s="423"/>
      <c r="J10" s="419" t="s">
        <v>58</v>
      </c>
      <c r="K10" s="420"/>
      <c r="L10" s="427" t="s">
        <v>57</v>
      </c>
      <c r="M10" s="428"/>
      <c r="N10" s="429" t="s">
        <v>56</v>
      </c>
      <c r="O10" s="430"/>
    </row>
    <row r="11" spans="1:15" ht="30.75" customHeight="1" thickTop="1" x14ac:dyDescent="0.15">
      <c r="A11" s="77">
        <f>フットサル大会登録票ひな形!AL8</f>
        <v>0</v>
      </c>
      <c r="B11" s="66"/>
      <c r="C11" s="75">
        <f>フットサル大会登録票ひな形!AM8</f>
        <v>0</v>
      </c>
      <c r="D11" s="412">
        <f>フットサル大会登録票ひな形!AO8</f>
        <v>0</v>
      </c>
      <c r="E11" s="413"/>
      <c r="F11" s="414">
        <f>フットサル大会登録票ひな形!AP8</f>
        <v>0</v>
      </c>
      <c r="G11" s="415"/>
      <c r="H11" s="416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77">
        <f>フットサル大会登録票ひな形!AL9</f>
        <v>0</v>
      </c>
      <c r="B12" s="59"/>
      <c r="C12" s="76">
        <f>フットサル大会登録票ひな形!AM9</f>
        <v>0</v>
      </c>
      <c r="D12" s="400">
        <f>フットサル大会登録票ひな形!AO9</f>
        <v>0</v>
      </c>
      <c r="E12" s="401"/>
      <c r="F12" s="402">
        <f>フットサル大会登録票ひな形!AP9</f>
        <v>0</v>
      </c>
      <c r="G12" s="403"/>
      <c r="H12" s="404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77">
        <f>フットサル大会登録票ひな形!AL10</f>
        <v>0</v>
      </c>
      <c r="B13" s="59"/>
      <c r="C13" s="76">
        <f>フットサル大会登録票ひな形!AM10</f>
        <v>0</v>
      </c>
      <c r="D13" s="400">
        <f>フットサル大会登録票ひな形!AO10</f>
        <v>0</v>
      </c>
      <c r="E13" s="401"/>
      <c r="F13" s="402">
        <f>フットサル大会登録票ひな形!AP10</f>
        <v>0</v>
      </c>
      <c r="G13" s="403"/>
      <c r="H13" s="404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77">
        <f>フットサル大会登録票ひな形!AL11</f>
        <v>0</v>
      </c>
      <c r="B14" s="59"/>
      <c r="C14" s="76">
        <f>フットサル大会登録票ひな形!AM11</f>
        <v>0</v>
      </c>
      <c r="D14" s="400">
        <f>フットサル大会登録票ひな形!AO11</f>
        <v>0</v>
      </c>
      <c r="E14" s="401"/>
      <c r="F14" s="402">
        <f>フットサル大会登録票ひな形!AP11</f>
        <v>0</v>
      </c>
      <c r="G14" s="403"/>
      <c r="H14" s="404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77">
        <f>フットサル大会登録票ひな形!AL12</f>
        <v>0</v>
      </c>
      <c r="B15" s="59"/>
      <c r="C15" s="76">
        <f>フットサル大会登録票ひな形!AM12</f>
        <v>0</v>
      </c>
      <c r="D15" s="400">
        <f>フットサル大会登録票ひな形!AO12</f>
        <v>0</v>
      </c>
      <c r="E15" s="401"/>
      <c r="F15" s="402">
        <f>フットサル大会登録票ひな形!AP12</f>
        <v>0</v>
      </c>
      <c r="G15" s="403"/>
      <c r="H15" s="404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77">
        <f>フットサル大会登録票ひな形!AL13</f>
        <v>0</v>
      </c>
      <c r="B16" s="59"/>
      <c r="C16" s="76">
        <f>フットサル大会登録票ひな形!AM13</f>
        <v>0</v>
      </c>
      <c r="D16" s="400">
        <f>フットサル大会登録票ひな形!AO13</f>
        <v>0</v>
      </c>
      <c r="E16" s="401"/>
      <c r="F16" s="402">
        <f>フットサル大会登録票ひな形!AP13</f>
        <v>0</v>
      </c>
      <c r="G16" s="403"/>
      <c r="H16" s="404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77">
        <f>フットサル大会登録票ひな形!AL14</f>
        <v>0</v>
      </c>
      <c r="B17" s="59"/>
      <c r="C17" s="76">
        <f>フットサル大会登録票ひな形!AM14</f>
        <v>0</v>
      </c>
      <c r="D17" s="400">
        <f>フットサル大会登録票ひな形!AO14</f>
        <v>0</v>
      </c>
      <c r="E17" s="401"/>
      <c r="F17" s="402">
        <f>フットサル大会登録票ひな形!AP14</f>
        <v>0</v>
      </c>
      <c r="G17" s="403"/>
      <c r="H17" s="404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77">
        <f>フットサル大会登録票ひな形!AL15</f>
        <v>0</v>
      </c>
      <c r="B18" s="59"/>
      <c r="C18" s="76">
        <f>フットサル大会登録票ひな形!AM15</f>
        <v>0</v>
      </c>
      <c r="D18" s="400">
        <f>フットサル大会登録票ひな形!AO15</f>
        <v>0</v>
      </c>
      <c r="E18" s="401"/>
      <c r="F18" s="402">
        <f>フットサル大会登録票ひな形!AP15</f>
        <v>0</v>
      </c>
      <c r="G18" s="403"/>
      <c r="H18" s="404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77">
        <f>フットサル大会登録票ひな形!AL16</f>
        <v>0</v>
      </c>
      <c r="B19" s="59"/>
      <c r="C19" s="76">
        <f>フットサル大会登録票ひな形!AM16</f>
        <v>0</v>
      </c>
      <c r="D19" s="400">
        <f>フットサル大会登録票ひな形!AO16</f>
        <v>0</v>
      </c>
      <c r="E19" s="401"/>
      <c r="F19" s="402">
        <f>フットサル大会登録票ひな形!AP16</f>
        <v>0</v>
      </c>
      <c r="G19" s="403"/>
      <c r="H19" s="404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77">
        <f>フットサル大会登録票ひな形!AL17</f>
        <v>0</v>
      </c>
      <c r="B20" s="59"/>
      <c r="C20" s="76">
        <f>フットサル大会登録票ひな形!AM17</f>
        <v>0</v>
      </c>
      <c r="D20" s="400">
        <f>フットサル大会登録票ひな形!AO17</f>
        <v>0</v>
      </c>
      <c r="E20" s="401"/>
      <c r="F20" s="402">
        <f>フットサル大会登録票ひな形!AP17</f>
        <v>0</v>
      </c>
      <c r="G20" s="403"/>
      <c r="H20" s="404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77">
        <f>フットサル大会登録票ひな形!AL18</f>
        <v>0</v>
      </c>
      <c r="B21" s="59"/>
      <c r="C21" s="76">
        <f>フットサル大会登録票ひな形!AM18</f>
        <v>0</v>
      </c>
      <c r="D21" s="400">
        <f>フットサル大会登録票ひな形!AO18</f>
        <v>0</v>
      </c>
      <c r="E21" s="401"/>
      <c r="F21" s="402">
        <f>フットサル大会登録票ひな形!AP18</f>
        <v>0</v>
      </c>
      <c r="G21" s="403"/>
      <c r="H21" s="404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77">
        <f>フットサル大会登録票ひな形!AL19</f>
        <v>0</v>
      </c>
      <c r="B22" s="59"/>
      <c r="C22" s="76">
        <f>フットサル大会登録票ひな形!AM19</f>
        <v>0</v>
      </c>
      <c r="D22" s="400">
        <f>フットサル大会登録票ひな形!AO19</f>
        <v>0</v>
      </c>
      <c r="E22" s="401"/>
      <c r="F22" s="402">
        <f>フットサル大会登録票ひな形!AP19</f>
        <v>0</v>
      </c>
      <c r="G22" s="403"/>
      <c r="H22" s="404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77">
        <f>フットサル大会登録票ひな形!AL20</f>
        <v>0</v>
      </c>
      <c r="B23" s="59"/>
      <c r="C23" s="76">
        <f>フットサル大会登録票ひな形!AM20</f>
        <v>0</v>
      </c>
      <c r="D23" s="400">
        <f>フットサル大会登録票ひな形!AO20</f>
        <v>0</v>
      </c>
      <c r="E23" s="401"/>
      <c r="F23" s="402">
        <f>フットサル大会登録票ひな形!AP20</f>
        <v>0</v>
      </c>
      <c r="G23" s="403"/>
      <c r="H23" s="404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77">
        <f>フットサル大会登録票ひな形!AL21</f>
        <v>0</v>
      </c>
      <c r="B24" s="59"/>
      <c r="C24" s="76">
        <f>フットサル大会登録票ひな形!AM21</f>
        <v>0</v>
      </c>
      <c r="D24" s="400">
        <f>フットサル大会登録票ひな形!AO21</f>
        <v>0</v>
      </c>
      <c r="E24" s="401"/>
      <c r="F24" s="402">
        <f>フットサル大会登録票ひな形!AP21</f>
        <v>0</v>
      </c>
      <c r="G24" s="403"/>
      <c r="H24" s="404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77">
        <f>フットサル大会登録票ひな形!AL22</f>
        <v>0</v>
      </c>
      <c r="B25" s="59"/>
      <c r="C25" s="76">
        <f>フットサル大会登録票ひな形!AM22</f>
        <v>0</v>
      </c>
      <c r="D25" s="400">
        <f>フットサル大会登録票ひな形!AO22</f>
        <v>0</v>
      </c>
      <c r="E25" s="401"/>
      <c r="F25" s="402">
        <f>フットサル大会登録票ひな形!AP22</f>
        <v>0</v>
      </c>
      <c r="G25" s="403"/>
      <c r="H25" s="404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77">
        <f>フットサル大会登録票ひな形!AL23</f>
        <v>0</v>
      </c>
      <c r="B26" s="59"/>
      <c r="C26" s="76">
        <f>フットサル大会登録票ひな形!AM23</f>
        <v>0</v>
      </c>
      <c r="D26" s="400">
        <f>フットサル大会登録票ひな形!AO23</f>
        <v>0</v>
      </c>
      <c r="E26" s="401"/>
      <c r="F26" s="402">
        <f>フットサル大会登録票ひな形!AP23</f>
        <v>0</v>
      </c>
      <c r="G26" s="403"/>
      <c r="H26" s="404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77">
        <f>フットサル大会登録票ひな形!AL24</f>
        <v>0</v>
      </c>
      <c r="B27" s="59"/>
      <c r="C27" s="76">
        <f>フットサル大会登録票ひな形!AM24</f>
        <v>0</v>
      </c>
      <c r="D27" s="400">
        <f>フットサル大会登録票ひな形!AO24</f>
        <v>0</v>
      </c>
      <c r="E27" s="401"/>
      <c r="F27" s="402">
        <f>フットサル大会登録票ひな形!AP24</f>
        <v>0</v>
      </c>
      <c r="G27" s="403"/>
      <c r="H27" s="404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77">
        <f>フットサル大会登録票ひな形!AL25</f>
        <v>0</v>
      </c>
      <c r="B28" s="59"/>
      <c r="C28" s="76">
        <f>フットサル大会登録票ひな形!AM25</f>
        <v>0</v>
      </c>
      <c r="D28" s="400">
        <f>フットサル大会登録票ひな形!AO25</f>
        <v>0</v>
      </c>
      <c r="E28" s="401"/>
      <c r="F28" s="402">
        <f>フットサル大会登録票ひな形!AP25</f>
        <v>0</v>
      </c>
      <c r="G28" s="403"/>
      <c r="H28" s="404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77">
        <f>フットサル大会登録票ひな形!AL26</f>
        <v>0</v>
      </c>
      <c r="B29" s="59"/>
      <c r="C29" s="76">
        <f>フットサル大会登録票ひな形!AM26</f>
        <v>0</v>
      </c>
      <c r="D29" s="400">
        <f>フットサル大会登録票ひな形!AO26</f>
        <v>0</v>
      </c>
      <c r="E29" s="401"/>
      <c r="F29" s="402">
        <f>フットサル大会登録票ひな形!AP26</f>
        <v>0</v>
      </c>
      <c r="G29" s="403"/>
      <c r="H29" s="404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77">
        <f>フットサル大会登録票ひな形!AL27</f>
        <v>0</v>
      </c>
      <c r="B30" s="59"/>
      <c r="C30" s="76">
        <f>フットサル大会登録票ひな形!AM27</f>
        <v>0</v>
      </c>
      <c r="D30" s="400">
        <f>フットサル大会登録票ひな形!AO27</f>
        <v>0</v>
      </c>
      <c r="E30" s="401"/>
      <c r="F30" s="402">
        <f>フットサル大会登録票ひな形!AP27</f>
        <v>0</v>
      </c>
      <c r="G30" s="403"/>
      <c r="H30" s="404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335" t="s">
        <v>55</v>
      </c>
      <c r="B31" s="336"/>
      <c r="C31" s="337"/>
      <c r="D31" s="405" t="s">
        <v>54</v>
      </c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406"/>
      <c r="R31" s="74"/>
      <c r="S31" s="74"/>
      <c r="T31" s="74"/>
      <c r="U31" s="74"/>
      <c r="V31" s="74"/>
      <c r="W31" s="73"/>
      <c r="X31" s="73"/>
      <c r="Y31" s="73"/>
      <c r="Z31" s="73"/>
      <c r="AA31" s="73"/>
      <c r="AB31" s="73"/>
      <c r="AC31" s="73"/>
      <c r="AD31" s="73"/>
    </row>
    <row r="32" spans="1:30" ht="18" customHeight="1" x14ac:dyDescent="0.15">
      <c r="A32" s="350" t="s">
        <v>53</v>
      </c>
      <c r="B32" s="351"/>
      <c r="C32" s="354" t="s">
        <v>52</v>
      </c>
      <c r="D32" s="355"/>
      <c r="E32" s="333" t="s">
        <v>75</v>
      </c>
      <c r="F32" s="407" t="s">
        <v>51</v>
      </c>
      <c r="G32" s="408"/>
      <c r="H32" s="408"/>
      <c r="I32" s="408"/>
      <c r="J32" s="408"/>
      <c r="K32" s="408"/>
      <c r="L32" s="408"/>
      <c r="M32" s="408"/>
      <c r="N32" s="408"/>
      <c r="O32" s="409"/>
      <c r="R32" s="74"/>
      <c r="S32" s="74"/>
      <c r="T32" s="74"/>
      <c r="U32" s="74"/>
      <c r="V32" s="74"/>
      <c r="W32" s="73"/>
      <c r="X32" s="73"/>
      <c r="Y32" s="73"/>
      <c r="Z32" s="73"/>
      <c r="AA32" s="73"/>
      <c r="AB32" s="73"/>
      <c r="AC32" s="73"/>
      <c r="AD32" s="73"/>
    </row>
    <row r="33" spans="1:30" ht="18" customHeight="1" thickBot="1" x14ac:dyDescent="0.2">
      <c r="A33" s="352"/>
      <c r="B33" s="353"/>
      <c r="C33" s="356"/>
      <c r="D33" s="357"/>
      <c r="E33" s="334"/>
      <c r="F33" s="338" t="s">
        <v>50</v>
      </c>
      <c r="G33" s="339"/>
      <c r="H33" s="339"/>
      <c r="I33" s="340"/>
      <c r="J33" s="341" t="s">
        <v>21</v>
      </c>
      <c r="K33" s="342"/>
      <c r="L33" s="364" t="s">
        <v>22</v>
      </c>
      <c r="M33" s="365"/>
      <c r="N33" s="341" t="s">
        <v>49</v>
      </c>
      <c r="O33" s="366"/>
      <c r="R33" s="74"/>
      <c r="S33" s="74"/>
      <c r="T33" s="74"/>
      <c r="U33" s="74"/>
      <c r="V33" s="74"/>
      <c r="W33" s="73"/>
      <c r="X33" s="73"/>
      <c r="Y33" s="73"/>
      <c r="Z33" s="73"/>
      <c r="AA33" s="73"/>
      <c r="AB33" s="73"/>
      <c r="AC33" s="73"/>
      <c r="AD33" s="73"/>
    </row>
    <row r="34" spans="1:30" ht="27" customHeight="1" thickTop="1" x14ac:dyDescent="0.15">
      <c r="A34" s="360">
        <f>フットサル大会登録票ひな形!B21</f>
        <v>0</v>
      </c>
      <c r="B34" s="361"/>
      <c r="C34" s="362">
        <f>フットサル大会登録票ひな形!G21</f>
        <v>0</v>
      </c>
      <c r="D34" s="363"/>
      <c r="E34" s="52"/>
      <c r="F34" s="344" t="s">
        <v>48</v>
      </c>
      <c r="G34" s="345"/>
      <c r="H34" s="346"/>
      <c r="I34" s="51" t="s">
        <v>46</v>
      </c>
      <c r="J34" s="367">
        <f>フットサル大会登録票ひな形!K17</f>
        <v>0</v>
      </c>
      <c r="K34" s="368"/>
      <c r="L34" s="367">
        <f>フットサル大会登録票ひな形!O17</f>
        <v>0</v>
      </c>
      <c r="M34" s="368"/>
      <c r="N34" s="367">
        <f>フットサル大会登録票ひな形!S17</f>
        <v>0</v>
      </c>
      <c r="O34" s="369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</row>
    <row r="35" spans="1:30" ht="27" customHeight="1" x14ac:dyDescent="0.15">
      <c r="A35" s="370">
        <f>フットサル大会登録票ひな形!B22</f>
        <v>0</v>
      </c>
      <c r="B35" s="371"/>
      <c r="C35" s="372">
        <f>フットサル大会登録票ひな形!G22</f>
        <v>0</v>
      </c>
      <c r="D35" s="373"/>
      <c r="E35" s="47"/>
      <c r="F35" s="347"/>
      <c r="G35" s="348"/>
      <c r="H35" s="349"/>
      <c r="I35" s="50" t="s">
        <v>45</v>
      </c>
      <c r="J35" s="330">
        <f>フットサル大会登録票ひな形!K18</f>
        <v>0</v>
      </c>
      <c r="K35" s="331"/>
      <c r="L35" s="330">
        <f>フットサル大会登録票ひな形!O18</f>
        <v>0</v>
      </c>
      <c r="M35" s="331"/>
      <c r="N35" s="330">
        <f>フットサル大会登録票ひな形!S18</f>
        <v>0</v>
      </c>
      <c r="O35" s="332"/>
      <c r="R35" s="74"/>
      <c r="S35" s="74"/>
      <c r="T35" s="74"/>
      <c r="U35" s="74"/>
      <c r="V35" s="74"/>
      <c r="W35" s="73"/>
      <c r="X35" s="73"/>
      <c r="Y35" s="73"/>
      <c r="Z35" s="73"/>
      <c r="AA35" s="73"/>
      <c r="AB35" s="73"/>
      <c r="AC35" s="73"/>
      <c r="AD35" s="73"/>
    </row>
    <row r="36" spans="1:30" ht="27" customHeight="1" x14ac:dyDescent="0.15">
      <c r="A36" s="370">
        <f>フットサル大会登録票ひな形!B23</f>
        <v>0</v>
      </c>
      <c r="B36" s="371"/>
      <c r="C36" s="372">
        <f>フットサル大会登録票ひな形!G23</f>
        <v>0</v>
      </c>
      <c r="D36" s="373"/>
      <c r="E36" s="47"/>
      <c r="F36" s="394" t="s">
        <v>47</v>
      </c>
      <c r="G36" s="395"/>
      <c r="H36" s="396"/>
      <c r="I36" s="49" t="s">
        <v>46</v>
      </c>
      <c r="J36" s="382">
        <f>フットサル大会登録票ひな形!X17</f>
        <v>0</v>
      </c>
      <c r="K36" s="383"/>
      <c r="L36" s="382">
        <f>フットサル大会登録票ひな形!AB17</f>
        <v>0</v>
      </c>
      <c r="M36" s="383"/>
      <c r="N36" s="382">
        <f>フットサル大会登録票ひな形!AF17</f>
        <v>0</v>
      </c>
      <c r="O36" s="386"/>
      <c r="R36" s="74"/>
      <c r="S36" s="74"/>
      <c r="T36" s="74"/>
      <c r="U36" s="74"/>
      <c r="V36" s="74"/>
      <c r="W36" s="73"/>
      <c r="X36" s="73"/>
      <c r="Y36" s="73"/>
      <c r="Z36" s="73"/>
      <c r="AA36" s="73"/>
      <c r="AB36" s="73"/>
      <c r="AC36" s="73"/>
      <c r="AD36" s="73"/>
    </row>
    <row r="37" spans="1:30" ht="27" customHeight="1" thickBot="1" x14ac:dyDescent="0.2">
      <c r="A37" s="387">
        <f>フットサル大会登録票ひな形!B24</f>
        <v>0</v>
      </c>
      <c r="B37" s="388"/>
      <c r="C37" s="389">
        <f>フットサル大会登録票ひな形!G24</f>
        <v>0</v>
      </c>
      <c r="D37" s="390"/>
      <c r="E37" s="107"/>
      <c r="F37" s="397"/>
      <c r="G37" s="398"/>
      <c r="H37" s="399"/>
      <c r="I37" s="48" t="s">
        <v>45</v>
      </c>
      <c r="J37" s="391">
        <f>フットサル大会登録票ひな形!X18</f>
        <v>0</v>
      </c>
      <c r="K37" s="392"/>
      <c r="L37" s="391">
        <f>フットサル大会登録票ひな形!AB18</f>
        <v>0</v>
      </c>
      <c r="M37" s="392"/>
      <c r="N37" s="391">
        <f>フットサル大会登録票ひな形!AF18</f>
        <v>0</v>
      </c>
      <c r="O37" s="393"/>
    </row>
    <row r="38" spans="1:30" ht="27" customHeight="1" x14ac:dyDescent="0.15">
      <c r="A38" s="358"/>
      <c r="B38" s="358"/>
      <c r="C38" s="359"/>
      <c r="D38" s="359"/>
      <c r="E38" s="108"/>
      <c r="F38" s="374" t="s">
        <v>44</v>
      </c>
      <c r="G38" s="375"/>
      <c r="H38" s="375"/>
      <c r="I38" s="375"/>
      <c r="J38" s="375"/>
      <c r="K38" s="375"/>
      <c r="L38" s="375"/>
      <c r="M38" s="375"/>
      <c r="N38" s="375"/>
      <c r="O38" s="376"/>
    </row>
    <row r="39" spans="1:30" ht="27" customHeight="1" thickBot="1" x14ac:dyDescent="0.2">
      <c r="A39" s="384"/>
      <c r="B39" s="384"/>
      <c r="C39" s="385"/>
      <c r="D39" s="385"/>
      <c r="E39" s="109"/>
      <c r="F39" s="377"/>
      <c r="G39" s="378"/>
      <c r="H39" s="378"/>
      <c r="I39" s="378"/>
      <c r="J39" s="378"/>
      <c r="K39" s="378"/>
      <c r="L39" s="378"/>
      <c r="M39" s="378"/>
      <c r="N39" s="378"/>
      <c r="O39" s="379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80" t="s">
        <v>43</v>
      </c>
      <c r="B41" s="380"/>
      <c r="C41" s="380"/>
      <c r="D41" s="380"/>
      <c r="E41" s="380"/>
      <c r="F41" s="45" t="s">
        <v>42</v>
      </c>
      <c r="G41" s="45"/>
      <c r="H41" s="45"/>
      <c r="I41" s="45"/>
      <c r="J41" s="45"/>
      <c r="K41" s="45"/>
      <c r="L41" s="45"/>
      <c r="M41" s="381"/>
      <c r="N41" s="381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7:E27"/>
    <mergeCell ref="F27:H27"/>
    <mergeCell ref="D28:E28"/>
    <mergeCell ref="F28:H28"/>
    <mergeCell ref="D26:E26"/>
    <mergeCell ref="F26:H26"/>
    <mergeCell ref="D30:E30"/>
    <mergeCell ref="F29:H29"/>
    <mergeCell ref="F30:H30"/>
    <mergeCell ref="D31:O31"/>
    <mergeCell ref="F32:O32"/>
    <mergeCell ref="D29:E29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2024-01-05T00:26:56Z</cp:lastPrinted>
  <dcterms:created xsi:type="dcterms:W3CDTF">2002-10-09T06:04:35Z</dcterms:created>
  <dcterms:modified xsi:type="dcterms:W3CDTF">2025-01-11T05:11:52Z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